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  <definedName name="_xlnm.Print_Titles" localSheetId="0">'2024年绿化占地补偿资金（西山生态建设事务中心）_2024'!$1:$2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<sst xmlns="http://schemas.openxmlformats.org/spreadsheetml/2006/main" count="804" uniqueCount="397">
  <si>
    <r>
      <rPr>
        <b/>
        <sz val="12"/>
        <rFont val="Frozen"/>
        <charset val="134"/>
      </rPr>
      <t>2024</t>
    </r>
    <r>
      <rPr>
        <b/>
        <sz val="12"/>
        <rFont val="宋体"/>
        <charset val="134"/>
      </rPr>
      <t>年绿化占地补偿资金（西山生态建设事务中心）</t>
    </r>
    <r>
      <rPr>
        <b/>
        <sz val="12"/>
        <rFont val="Frozen"/>
        <charset val="134"/>
      </rPr>
      <t>_2024</t>
    </r>
  </si>
  <si>
    <t>2024年绿化占地补偿资金（西山生态建设事务中心）_2024</t>
  </si>
  <si>
    <t>姓名*(必填项)</t>
  </si>
  <si>
    <t>年龄</t>
  </si>
  <si>
    <t>性别*(必填项)</t>
  </si>
  <si>
    <t>联系电话*(必填项)</t>
  </si>
  <si>
    <t>市*(必填项)</t>
  </si>
  <si>
    <t>县(区)*(必填项)</t>
  </si>
  <si>
    <r>
      <rPr>
        <b/>
        <sz val="12"/>
        <rFont val="宋体"/>
        <charset val="134"/>
      </rPr>
      <t>乡</t>
    </r>
    <r>
      <rPr>
        <b/>
        <sz val="12"/>
        <rFont val="Frozen"/>
        <charset val="134"/>
      </rPr>
      <t>(</t>
    </r>
    <r>
      <rPr>
        <b/>
        <sz val="12"/>
        <rFont val="宋体"/>
        <charset val="134"/>
      </rPr>
      <t>镇</t>
    </r>
    <r>
      <rPr>
        <b/>
        <sz val="12"/>
        <rFont val="Frozen"/>
        <charset val="134"/>
      </rPr>
      <t>)*(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</si>
  <si>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t>村*(必填项)</t>
  </si>
  <si>
    <t>补贴标准</t>
  </si>
  <si>
    <t>补贴面积</t>
  </si>
  <si>
    <t>绿化占地补偿面积</t>
  </si>
  <si>
    <t>补贴金额</t>
  </si>
  <si>
    <t>朱文</t>
  </si>
  <si>
    <t>男</t>
  </si>
  <si>
    <t>朔州市</t>
  </si>
  <si>
    <t>朔城区</t>
  </si>
  <si>
    <t>下团堡乡</t>
  </si>
  <si>
    <t>李家窑村</t>
  </si>
  <si>
    <t>尹荣荣</t>
  </si>
  <si>
    <t>女</t>
  </si>
  <si>
    <t>王光军</t>
  </si>
  <si>
    <t>于会文</t>
  </si>
  <si>
    <t>程日福</t>
  </si>
  <si>
    <t>周福忠</t>
  </si>
  <si>
    <t>朱礼</t>
  </si>
  <si>
    <t>周伟</t>
  </si>
  <si>
    <t>胡金虎</t>
  </si>
  <si>
    <t>朱福虎</t>
  </si>
  <si>
    <t>石妙英</t>
  </si>
  <si>
    <t>朱先</t>
  </si>
  <si>
    <t>王小琼</t>
  </si>
  <si>
    <t>朱平义</t>
  </si>
  <si>
    <t>朱斌</t>
  </si>
  <si>
    <t>吴强</t>
  </si>
  <si>
    <t>周存忠</t>
  </si>
  <si>
    <t>周兴</t>
  </si>
  <si>
    <t>朱秀</t>
  </si>
  <si>
    <t>郝栋</t>
  </si>
  <si>
    <t>刘文花</t>
  </si>
  <si>
    <t>王都香</t>
  </si>
  <si>
    <t>周来</t>
  </si>
  <si>
    <t>朱森</t>
  </si>
  <si>
    <t>张存福</t>
  </si>
  <si>
    <t>138314196480</t>
  </si>
  <si>
    <t>朱存贵</t>
  </si>
  <si>
    <t>杜福明</t>
  </si>
  <si>
    <t>杜福亮</t>
  </si>
  <si>
    <t>郝勇</t>
  </si>
  <si>
    <t>朱福存</t>
  </si>
  <si>
    <t>刘顺义</t>
  </si>
  <si>
    <t>张润</t>
  </si>
  <si>
    <t>陈秀珍</t>
  </si>
  <si>
    <t>朱文召</t>
  </si>
  <si>
    <t>朱如</t>
  </si>
  <si>
    <t>周旺</t>
  </si>
  <si>
    <t>朱雨</t>
  </si>
  <si>
    <t>朱艮河</t>
  </si>
  <si>
    <t>朱密</t>
  </si>
  <si>
    <t>周福祥</t>
  </si>
  <si>
    <t>朱存英</t>
  </si>
  <si>
    <t>刘万成</t>
  </si>
  <si>
    <t>张于</t>
  </si>
  <si>
    <t>刘凤英</t>
  </si>
  <si>
    <t>张慧慧</t>
  </si>
  <si>
    <t>周亮</t>
  </si>
  <si>
    <t>张翠梅</t>
  </si>
  <si>
    <t>吕秀兰</t>
  </si>
  <si>
    <t>周志平</t>
  </si>
  <si>
    <t>季秀兰</t>
  </si>
  <si>
    <t>朱秀珍</t>
  </si>
  <si>
    <t>闫美莉</t>
  </si>
  <si>
    <t>周志明</t>
  </si>
  <si>
    <t>尹俊国</t>
  </si>
  <si>
    <t>张存元</t>
  </si>
  <si>
    <t>刘涛</t>
  </si>
  <si>
    <t>杜福贵</t>
  </si>
  <si>
    <t>刘玉川</t>
  </si>
  <si>
    <t>朱林支</t>
  </si>
  <si>
    <t>朱文华</t>
  </si>
  <si>
    <t>朱桧</t>
  </si>
  <si>
    <t>张富娃</t>
  </si>
  <si>
    <t>张尚义</t>
  </si>
  <si>
    <t>张存山</t>
  </si>
  <si>
    <t>朱峰</t>
  </si>
  <si>
    <t>张存友</t>
  </si>
  <si>
    <t>朱永</t>
  </si>
  <si>
    <t>朱文才</t>
  </si>
  <si>
    <t>朱明</t>
  </si>
  <si>
    <t>朱强</t>
  </si>
  <si>
    <t>吴计明</t>
  </si>
  <si>
    <t>周福艮</t>
  </si>
  <si>
    <t>曹福</t>
  </si>
  <si>
    <t>周雄</t>
  </si>
  <si>
    <t>张林山</t>
  </si>
  <si>
    <t>郝玉兰</t>
  </si>
  <si>
    <t>温丙艮</t>
  </si>
  <si>
    <t>周瑞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</si>
  <si>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</si>
  <si>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</si>
  <si>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</si>
  <si>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</si>
  <si>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</si>
  <si>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</si>
  <si>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</si>
  <si>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</si>
  <si>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</si>
  <si>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</si>
  <si>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</si>
  <si>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</si>
  <si>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</si>
  <si>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</si>
  <si>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</si>
  <si>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</si>
  <si>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</si>
  <si>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</si>
  <si>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</si>
  <si>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</si>
  <si>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</si>
  <si>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</si>
  <si>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</si>
  <si>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</si>
  <si>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</si>
  <si>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</si>
  <si>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</si>
  <si>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</si>
  <si>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</si>
  <si>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</si>
  <si>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</si>
  <si>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</si>
  <si>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</si>
  <si>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</si>
  <si>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</si>
  <si>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</si>
  <si>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</si>
  <si>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</si>
  <si>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</si>
  <si>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</si>
  <si>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</si>
  <si>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</si>
  <si>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</si>
  <si>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</si>
  <si>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</si>
  <si>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</si>
  <si>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</si>
  <si>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</si>
  <si>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</si>
  <si>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</si>
  <si>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</si>
  <si>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</si>
  <si>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</si>
  <si>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</si>
  <si>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</si>
  <si>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</si>
  <si>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</si>
  <si>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</si>
  <si>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</si>
  <si>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</si>
  <si>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</si>
  <si>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</si>
  <si>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</si>
  <si>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</si>
  <si>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</si>
  <si>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</si>
  <si>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</si>
  <si>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</si>
  <si>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</si>
  <si>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</si>
  <si>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</si>
  <si>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</si>
  <si>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</si>
  <si>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</si>
  <si>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</si>
  <si>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</si>
  <si>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</si>
  <si>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</si>
  <si>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</si>
  <si>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</si>
  <si>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</si>
  <si>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</si>
  <si>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</si>
  <si>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</si>
  <si>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</si>
  <si>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</si>
  <si>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</si>
  <si>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</si>
  <si>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</si>
  <si>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</si>
  <si>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</si>
  <si>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</si>
  <si>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</si>
  <si>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</si>
  <si>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</si>
  <si>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</si>
  <si>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</si>
  <si>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</si>
  <si>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</si>
  <si>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</si>
  <si>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</si>
  <si>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</si>
  <si>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</si>
  <si>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</si>
  <si>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</si>
  <si>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</si>
  <si>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</si>
  <si>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</si>
  <si>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</si>
  <si>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</si>
  <si>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</si>
  <si>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</si>
  <si>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</si>
  <si>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</si>
  <si>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</si>
  <si>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</si>
  <si>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</si>
  <si>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</si>
  <si>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</si>
  <si>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</si>
  <si>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</si>
  <si>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</si>
  <si>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</si>
  <si>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</si>
  <si>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</si>
  <si>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</si>
  <si>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</si>
  <si>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</si>
  <si>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</si>
  <si>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</si>
  <si>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</si>
  <si>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</si>
  <si>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</si>
  <si>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</si>
  <si>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</si>
  <si>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</si>
  <si>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</si>
  <si>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</si>
  <si>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</si>
  <si>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</si>
  <si>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</si>
  <si>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</si>
  <si>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</si>
  <si>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</si>
  <si>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</si>
  <si>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</si>
  <si>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</si>
  <si>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</si>
  <si>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</si>
  <si>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</si>
  <si>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</si>
  <si>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</si>
  <si>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</si>
  <si>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</si>
  <si>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</si>
  <si>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</si>
  <si>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</si>
  <si>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</si>
  <si>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</si>
  <si>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</si>
  <si>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</si>
  <si>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</si>
  <si>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</si>
  <si>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</si>
  <si>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</si>
  <si>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</si>
  <si>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</si>
  <si>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</si>
  <si>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</si>
  <si>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</si>
  <si>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</si>
  <si>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</si>
  <si>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</si>
  <si>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</si>
  <si>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</si>
  <si>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</si>
  <si>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</si>
  <si>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</si>
  <si>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</si>
  <si>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</si>
  <si>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</si>
  <si>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</si>
  <si>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</si>
  <si>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</si>
  <si>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</si>
  <si>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</si>
  <si>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</si>
  <si>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</si>
  <si>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</si>
  <si>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</si>
  <si>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</si>
  <si>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</si>
  <si>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</si>
  <si>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</si>
  <si>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</si>
  <si>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</si>
  <si>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</si>
  <si>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</si>
  <si>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</si>
  <si>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</si>
  <si>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</si>
  <si>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</si>
  <si>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</si>
  <si>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</si>
  <si>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</si>
  <si>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</si>
  <si>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</si>
  <si>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</si>
  <si>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</si>
  <si>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</si>
  <si>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</si>
  <si>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</si>
  <si>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</si>
  <si>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</si>
  <si>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</si>
  <si>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</si>
  <si>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</si>
  <si>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</si>
  <si>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</si>
  <si>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</si>
  <si>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</si>
  <si>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</si>
  <si>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</si>
  <si>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</si>
  <si>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</si>
  <si>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</si>
  <si>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</si>
  <si>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</si>
  <si>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</si>
  <si>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</si>
  <si>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</si>
  <si>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</si>
  <si>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</si>
  <si>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</si>
  <si>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</si>
  <si>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</si>
  <si>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</si>
  <si>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</si>
  <si>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</si>
  <si>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</si>
  <si>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</si>
  <si>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</si>
  <si>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</si>
  <si>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</si>
  <si>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</si>
  <si>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</si>
  <si>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</si>
  <si>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</si>
  <si>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</si>
  <si>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</si>
  <si>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</si>
  <si>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</si>
  <si>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</si>
  <si>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</si>
  <si>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</si>
  <si>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</si>
  <si>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</si>
  <si>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</si>
  <si>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</si>
  <si>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</si>
  <si>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</si>
  <si>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</si>
  <si>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</si>
  <si>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</si>
  <si>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</si>
  <si>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</si>
  <si>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</si>
  <si>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</si>
  <si>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</si>
  <si>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</si>
  <si>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仓房坪村</t>
  </si>
  <si>
    <t>大禹坪村</t>
  </si>
  <si>
    <t>筷子坪村</t>
  </si>
  <si>
    <t>武家庄村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</si>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</sst>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5" fillId="0" borderId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49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0" borderId="1" xfId="50" applyNumberFormat="1" applyFont="1" applyBorder="1" applyAlignment="1">
      <alignment horizontal="center" vertical="center"/>
    </xf>
    <xf numFmtId="0" fontId="0" fillId="0" borderId="1" xfId="0" applyFont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zoomScale="85" zoomScaleNormal="85" workbookViewId="0">
      <selection activeCell="AC10" sqref="AC10"/>
    </sheetView>
  </sheetViews>
  <sheetFormatPr defaultColWidth="9" defaultRowHeight="13.5"/>
  <cols>
    <col min="1" max="1" width="8.625" customWidth="1"/>
    <col min="2" max="2" width="5.00833333333333" customWidth="1"/>
    <col min="3" max="3" width="3.60833333333333" customWidth="1"/>
    <col min="4" max="4" width="11.975" customWidth="1"/>
    <col min="5" max="5" width="6.25" customWidth="1"/>
    <col min="6" max="6" width="7.06666666666667" customWidth="1"/>
    <col min="7" max="7" width="9.03333333333333" customWidth="1"/>
    <col min="8" max="8" width="9.25" customWidth="1"/>
    <col min="9" max="9" width="4.74166666666667" customWidth="1"/>
    <col min="10" max="10" width="8.29166666666667" customWidth="1"/>
    <col min="11" max="12" width="5.625" customWidth="1"/>
    <col min="13" max="13" width="6.75833333333333" customWidth="1"/>
    <col min="14" max="19" width="5.625" customWidth="1"/>
    <col min="20" max="20" width="8.75" customWidth="1"/>
    <col min="21" max="21" width="8.99166666666667" customWidth="1"/>
    <col min="22" max="22" width="6.18333333333333" customWidth="1"/>
  </cols>
  <sheetData>
    <row r="1" ht="24" customHeight="1" spans="1:21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/>
      <c r="M1" s="2"/>
      <c r="N1" s="2"/>
      <c r="O1" s="2"/>
      <c r="P1" s="2"/>
      <c r="Q1" s="2"/>
      <c r="R1" s="2"/>
      <c r="S1" s="2"/>
      <c r="T1" s="2" t="s">
        <v>1</v>
      </c>
      <c r="U1" s="2" t="s">
        <v>1</v>
      </c>
    </row>
    <row r="2" ht="73" customHeight="1" spans="1:21">
      <c r="A2" s="3" t="s">
        <v>2</v>
      </c>
      <c r="B2" s="4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4" t="s">
        <v>8</v>
      </c>
      <c r="H2" s="3" t="s">
        <v>9</v>
      </c>
      <c r="I2" s="4" t="s">
        <v>10</v>
      </c>
      <c r="J2" s="3" t="s">
        <v>11</v>
      </c>
      <c r="K2" s="7">
        <v>160</v>
      </c>
      <c r="L2" s="8"/>
      <c r="M2" s="9"/>
      <c r="N2" s="7">
        <v>390</v>
      </c>
      <c r="O2" s="8"/>
      <c r="P2" s="9"/>
      <c r="Q2" s="7">
        <v>640</v>
      </c>
      <c r="R2" s="8"/>
      <c r="S2" s="9"/>
      <c r="T2" s="3" t="s">
        <v>12</v>
      </c>
      <c r="U2" s="4" t="s">
        <v>13</v>
      </c>
    </row>
    <row r="3" s="1" customFormat="1" ht="30" customHeight="1" spans="1:21">
      <c r="A3" s="5" t="s">
        <v>14</v>
      </c>
      <c r="B3" s="6">
        <v>71</v>
      </c>
      <c r="C3" s="6" t="s">
        <v>15</v>
      </c>
      <c r="D3" s="6">
        <v>13037030649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v>160</v>
      </c>
      <c r="J3" s="6">
        <f>Q3+N3+K3</f>
        <v>12.8</v>
      </c>
      <c r="K3" s="6">
        <v>12.8</v>
      </c>
      <c r="L3" s="6">
        <v>160</v>
      </c>
      <c r="M3" s="6">
        <f>K3*L3</f>
        <v>2048</v>
      </c>
      <c r="N3" s="6">
        <v>0</v>
      </c>
      <c r="O3" s="6">
        <v>390</v>
      </c>
      <c r="P3" s="6">
        <f>N3*O3</f>
        <v>0</v>
      </c>
      <c r="Q3" s="6">
        <v>0</v>
      </c>
      <c r="R3" s="6">
        <v>640</v>
      </c>
      <c r="S3" s="6">
        <f>Q3*R3</f>
        <v>0</v>
      </c>
      <c r="T3" s="6">
        <f>K3+N3+Q3</f>
        <v>12.8</v>
      </c>
      <c r="U3" s="6">
        <f>M3+P3+S3</f>
        <v>2048</v>
      </c>
    </row>
    <row r="4" s="1" customFormat="1" ht="30" customHeight="1" spans="1:21">
      <c r="A4" s="5" t="s">
        <v>20</v>
      </c>
      <c r="B4" s="6">
        <v>54</v>
      </c>
      <c r="C4" s="6" t="s">
        <v>21</v>
      </c>
      <c r="D4" s="6">
        <v>13453085407</v>
      </c>
      <c r="E4" s="6" t="s">
        <v>16</v>
      </c>
      <c r="F4" s="6" t="s">
        <v>17</v>
      </c>
      <c r="G4" s="6" t="s">
        <v>18</v>
      </c>
      <c r="H4" s="6" t="s">
        <v>19</v>
      </c>
      <c r="I4" s="6">
        <v>160</v>
      </c>
      <c r="J4" s="6">
        <f>Q4+N4+K4</f>
        <v>20.2</v>
      </c>
      <c r="K4" s="6">
        <v>20.2</v>
      </c>
      <c r="L4" s="6">
        <v>160</v>
      </c>
      <c r="M4" s="6">
        <f t="shared" ref="M4:M35" si="0">K4*L4</f>
        <v>3232</v>
      </c>
      <c r="N4" s="6">
        <v>0</v>
      </c>
      <c r="O4" s="6">
        <v>390</v>
      </c>
      <c r="P4" s="6">
        <f t="shared" ref="P4:P35" si="1">N4*O4</f>
        <v>0</v>
      </c>
      <c r="Q4" s="6">
        <v>0</v>
      </c>
      <c r="R4" s="6">
        <v>640</v>
      </c>
      <c r="S4" s="6">
        <f t="shared" ref="S4:S35" si="2">Q4*R4</f>
        <v>0</v>
      </c>
      <c r="T4" s="6">
        <f t="shared" ref="T4:T35" si="3">K4+N4+Q4</f>
        <v>20.2</v>
      </c>
      <c r="U4" s="6">
        <f t="shared" ref="U4:U35" si="4">M4+P4+S4</f>
        <v>3232</v>
      </c>
    </row>
    <row r="5" s="1" customFormat="1" ht="30" customHeight="1" spans="1:21">
      <c r="A5" s="5" t="s">
        <v>22</v>
      </c>
      <c r="B5" s="6">
        <v>77</v>
      </c>
      <c r="C5" s="6" t="s">
        <v>15</v>
      </c>
      <c r="D5" s="6">
        <v>13363491162</v>
      </c>
      <c r="E5" s="6" t="s">
        <v>16</v>
      </c>
      <c r="F5" s="6" t="s">
        <v>17</v>
      </c>
      <c r="G5" s="6" t="s">
        <v>18</v>
      </c>
      <c r="H5" s="6" t="s">
        <v>19</v>
      </c>
      <c r="I5" s="6">
        <v>160</v>
      </c>
      <c r="J5" s="6">
        <f t="shared" ref="J5:J36" si="5">Q5+N5+K5</f>
        <v>9.2</v>
      </c>
      <c r="K5" s="6">
        <v>9.2</v>
      </c>
      <c r="L5" s="6">
        <v>160</v>
      </c>
      <c r="M5" s="6">
        <f t="shared" si="0"/>
        <v>1472</v>
      </c>
      <c r="N5" s="6">
        <v>0</v>
      </c>
      <c r="O5" s="6">
        <v>390</v>
      </c>
      <c r="P5" s="6">
        <f t="shared" si="1"/>
        <v>0</v>
      </c>
      <c r="Q5" s="6">
        <v>0</v>
      </c>
      <c r="R5" s="6">
        <v>640</v>
      </c>
      <c r="S5" s="6">
        <f t="shared" si="2"/>
        <v>0</v>
      </c>
      <c r="T5" s="6">
        <f t="shared" si="3"/>
        <v>9.2</v>
      </c>
      <c r="U5" s="6">
        <f t="shared" si="4"/>
        <v>1472</v>
      </c>
    </row>
    <row r="6" s="1" customFormat="1" ht="30" customHeight="1" spans="1:21">
      <c r="A6" s="5" t="s">
        <v>23</v>
      </c>
      <c r="B6" s="6">
        <v>70</v>
      </c>
      <c r="C6" s="6" t="s">
        <v>15</v>
      </c>
      <c r="D6" s="6">
        <v>15235059731</v>
      </c>
      <c r="E6" s="6" t="s">
        <v>16</v>
      </c>
      <c r="F6" s="6" t="s">
        <v>17</v>
      </c>
      <c r="G6" s="6" t="s">
        <v>18</v>
      </c>
      <c r="H6" s="6" t="s">
        <v>19</v>
      </c>
      <c r="I6" s="6">
        <v>160</v>
      </c>
      <c r="J6" s="6">
        <f t="shared" si="5"/>
        <v>29.3</v>
      </c>
      <c r="K6" s="6">
        <v>29.3</v>
      </c>
      <c r="L6" s="6">
        <v>160</v>
      </c>
      <c r="M6" s="6">
        <f t="shared" si="0"/>
        <v>4688</v>
      </c>
      <c r="N6" s="6">
        <v>0</v>
      </c>
      <c r="O6" s="6">
        <v>390</v>
      </c>
      <c r="P6" s="6">
        <f t="shared" si="1"/>
        <v>0</v>
      </c>
      <c r="Q6" s="6">
        <v>0</v>
      </c>
      <c r="R6" s="6">
        <v>640</v>
      </c>
      <c r="S6" s="6">
        <f t="shared" si="2"/>
        <v>0</v>
      </c>
      <c r="T6" s="6">
        <f t="shared" si="3"/>
        <v>29.3</v>
      </c>
      <c r="U6" s="6">
        <f t="shared" si="4"/>
        <v>4688</v>
      </c>
    </row>
    <row r="7" s="1" customFormat="1" ht="30" customHeight="1" spans="1:21">
      <c r="A7" s="5" t="s">
        <v>24</v>
      </c>
      <c r="B7" s="6">
        <v>76</v>
      </c>
      <c r="C7" s="6" t="s">
        <v>15</v>
      </c>
      <c r="D7" s="6">
        <v>13834431219</v>
      </c>
      <c r="E7" s="6" t="s">
        <v>16</v>
      </c>
      <c r="F7" s="6" t="s">
        <v>17</v>
      </c>
      <c r="G7" s="6" t="s">
        <v>18</v>
      </c>
      <c r="H7" s="6" t="s">
        <v>19</v>
      </c>
      <c r="I7" s="6">
        <v>160</v>
      </c>
      <c r="J7" s="6">
        <f t="shared" si="5"/>
        <v>33.7</v>
      </c>
      <c r="K7" s="10">
        <v>32.1</v>
      </c>
      <c r="L7" s="6">
        <v>160</v>
      </c>
      <c r="M7" s="6">
        <f t="shared" si="0"/>
        <v>5136</v>
      </c>
      <c r="N7" s="6">
        <v>0</v>
      </c>
      <c r="O7" s="6">
        <v>390</v>
      </c>
      <c r="P7" s="6">
        <f t="shared" si="1"/>
        <v>0</v>
      </c>
      <c r="Q7" s="6">
        <v>1.6</v>
      </c>
      <c r="R7" s="6">
        <v>640</v>
      </c>
      <c r="S7" s="6">
        <f t="shared" si="2"/>
        <v>1024</v>
      </c>
      <c r="T7" s="6">
        <f t="shared" si="3"/>
        <v>33.7</v>
      </c>
      <c r="U7" s="6">
        <f t="shared" si="4"/>
        <v>6160</v>
      </c>
    </row>
    <row r="8" s="1" customFormat="1" ht="30" customHeight="1" spans="1:21">
      <c r="A8" s="5" t="s">
        <v>25</v>
      </c>
      <c r="B8" s="6">
        <v>71</v>
      </c>
      <c r="C8" s="6" t="s">
        <v>15</v>
      </c>
      <c r="D8" s="6">
        <v>13934946350</v>
      </c>
      <c r="E8" s="6" t="s">
        <v>16</v>
      </c>
      <c r="F8" s="6" t="s">
        <v>17</v>
      </c>
      <c r="G8" s="6" t="s">
        <v>18</v>
      </c>
      <c r="H8" s="6" t="s">
        <v>19</v>
      </c>
      <c r="I8" s="6">
        <v>160</v>
      </c>
      <c r="J8" s="6">
        <f t="shared" si="5"/>
        <v>3.5</v>
      </c>
      <c r="K8" s="10">
        <v>3</v>
      </c>
      <c r="L8" s="6">
        <v>160</v>
      </c>
      <c r="M8" s="6">
        <f t="shared" si="0"/>
        <v>480</v>
      </c>
      <c r="N8" s="6">
        <v>0</v>
      </c>
      <c r="O8" s="6">
        <v>390</v>
      </c>
      <c r="P8" s="6">
        <f t="shared" si="1"/>
        <v>0</v>
      </c>
      <c r="Q8" s="6">
        <v>0.5</v>
      </c>
      <c r="R8" s="6">
        <v>640</v>
      </c>
      <c r="S8" s="6">
        <f t="shared" si="2"/>
        <v>320</v>
      </c>
      <c r="T8" s="6">
        <f t="shared" si="3"/>
        <v>3.5</v>
      </c>
      <c r="U8" s="6">
        <f t="shared" si="4"/>
        <v>800</v>
      </c>
    </row>
    <row r="9" s="1" customFormat="1" ht="30" customHeight="1" spans="1:21">
      <c r="A9" s="5" t="s">
        <v>26</v>
      </c>
      <c r="B9" s="6">
        <v>54</v>
      </c>
      <c r="C9" s="6" t="s">
        <v>15</v>
      </c>
      <c r="D9" s="6">
        <v>15234948475</v>
      </c>
      <c r="E9" s="6" t="s">
        <v>16</v>
      </c>
      <c r="F9" s="6" t="s">
        <v>17</v>
      </c>
      <c r="G9" s="6" t="s">
        <v>18</v>
      </c>
      <c r="H9" s="6" t="s">
        <v>19</v>
      </c>
      <c r="I9" s="6">
        <v>160</v>
      </c>
      <c r="J9" s="6">
        <f t="shared" si="5"/>
        <v>29.7</v>
      </c>
      <c r="K9" s="10">
        <v>27.9</v>
      </c>
      <c r="L9" s="6">
        <v>160</v>
      </c>
      <c r="M9" s="6">
        <f t="shared" si="0"/>
        <v>4464</v>
      </c>
      <c r="N9" s="6">
        <v>0</v>
      </c>
      <c r="O9" s="6">
        <v>390</v>
      </c>
      <c r="P9" s="6">
        <f t="shared" si="1"/>
        <v>0</v>
      </c>
      <c r="Q9" s="6">
        <v>1.8</v>
      </c>
      <c r="R9" s="6">
        <v>640</v>
      </c>
      <c r="S9" s="6">
        <f t="shared" si="2"/>
        <v>1152</v>
      </c>
      <c r="T9" s="6">
        <f t="shared" si="3"/>
        <v>29.7</v>
      </c>
      <c r="U9" s="6">
        <f t="shared" si="4"/>
        <v>5616</v>
      </c>
    </row>
    <row r="10" s="1" customFormat="1" ht="30" customHeight="1" spans="1:21">
      <c r="A10" s="5" t="s">
        <v>27</v>
      </c>
      <c r="B10" s="6">
        <v>63</v>
      </c>
      <c r="C10" s="6" t="s">
        <v>15</v>
      </c>
      <c r="D10" s="6">
        <v>13834439701</v>
      </c>
      <c r="E10" s="6" t="s">
        <v>16</v>
      </c>
      <c r="F10" s="6" t="s">
        <v>17</v>
      </c>
      <c r="G10" s="6" t="s">
        <v>18</v>
      </c>
      <c r="H10" s="6" t="s">
        <v>19</v>
      </c>
      <c r="I10" s="6">
        <v>160</v>
      </c>
      <c r="J10" s="6">
        <f t="shared" si="5"/>
        <v>11</v>
      </c>
      <c r="K10" s="10">
        <v>10.7</v>
      </c>
      <c r="L10" s="6">
        <v>160</v>
      </c>
      <c r="M10" s="6">
        <f t="shared" si="0"/>
        <v>1712</v>
      </c>
      <c r="N10" s="6">
        <v>0</v>
      </c>
      <c r="O10" s="6">
        <v>390</v>
      </c>
      <c r="P10" s="6">
        <f t="shared" si="1"/>
        <v>0</v>
      </c>
      <c r="Q10" s="6">
        <v>0.3</v>
      </c>
      <c r="R10" s="6">
        <v>640</v>
      </c>
      <c r="S10" s="6">
        <f t="shared" si="2"/>
        <v>192</v>
      </c>
      <c r="T10" s="6">
        <f t="shared" si="3"/>
        <v>11</v>
      </c>
      <c r="U10" s="6">
        <f t="shared" si="4"/>
        <v>1904</v>
      </c>
    </row>
    <row r="11" s="1" customFormat="1" ht="30" customHeight="1" spans="1:21">
      <c r="A11" s="5" t="s">
        <v>28</v>
      </c>
      <c r="B11" s="6">
        <v>47</v>
      </c>
      <c r="C11" s="6" t="s">
        <v>15</v>
      </c>
      <c r="D11" s="6">
        <v>13934401563</v>
      </c>
      <c r="E11" s="6" t="s">
        <v>16</v>
      </c>
      <c r="F11" s="6" t="s">
        <v>17</v>
      </c>
      <c r="G11" s="6" t="s">
        <v>18</v>
      </c>
      <c r="H11" s="6" t="s">
        <v>19</v>
      </c>
      <c r="I11" s="6">
        <v>160</v>
      </c>
      <c r="J11" s="6">
        <f t="shared" si="5"/>
        <v>7.9</v>
      </c>
      <c r="K11" s="10">
        <v>7.4</v>
      </c>
      <c r="L11" s="6">
        <v>160</v>
      </c>
      <c r="M11" s="6">
        <f t="shared" si="0"/>
        <v>1184</v>
      </c>
      <c r="N11" s="6">
        <v>0</v>
      </c>
      <c r="O11" s="6">
        <v>390</v>
      </c>
      <c r="P11" s="6">
        <f t="shared" si="1"/>
        <v>0</v>
      </c>
      <c r="Q11" s="10">
        <v>0.5</v>
      </c>
      <c r="R11" s="6">
        <v>640</v>
      </c>
      <c r="S11" s="6">
        <f t="shared" si="2"/>
        <v>320</v>
      </c>
      <c r="T11" s="6">
        <f t="shared" si="3"/>
        <v>7.9</v>
      </c>
      <c r="U11" s="6">
        <f t="shared" si="4"/>
        <v>1504</v>
      </c>
    </row>
    <row r="12" s="1" customFormat="1" ht="30" customHeight="1" spans="1:21">
      <c r="A12" s="5" t="s">
        <v>29</v>
      </c>
      <c r="B12" s="6">
        <v>62</v>
      </c>
      <c r="C12" s="6" t="s">
        <v>15</v>
      </c>
      <c r="D12" s="6">
        <v>13934936631</v>
      </c>
      <c r="E12" s="6" t="s">
        <v>16</v>
      </c>
      <c r="F12" s="6" t="s">
        <v>17</v>
      </c>
      <c r="G12" s="6" t="s">
        <v>18</v>
      </c>
      <c r="H12" s="6" t="s">
        <v>19</v>
      </c>
      <c r="I12" s="6">
        <v>160</v>
      </c>
      <c r="J12" s="6">
        <f t="shared" si="5"/>
        <v>37.6</v>
      </c>
      <c r="K12" s="10">
        <v>33.3</v>
      </c>
      <c r="L12" s="6">
        <v>160</v>
      </c>
      <c r="M12" s="6">
        <f t="shared" si="0"/>
        <v>5328</v>
      </c>
      <c r="N12" s="6">
        <v>0</v>
      </c>
      <c r="O12" s="6">
        <v>390</v>
      </c>
      <c r="P12" s="6">
        <f t="shared" si="1"/>
        <v>0</v>
      </c>
      <c r="Q12" s="10">
        <v>4.3</v>
      </c>
      <c r="R12" s="6">
        <v>640</v>
      </c>
      <c r="S12" s="6">
        <f t="shared" si="2"/>
        <v>2752</v>
      </c>
      <c r="T12" s="6">
        <f t="shared" si="3"/>
        <v>37.6</v>
      </c>
      <c r="U12" s="6">
        <f t="shared" si="4"/>
        <v>8080</v>
      </c>
    </row>
    <row r="13" s="1" customFormat="1" ht="30" customHeight="1" spans="1:21">
      <c r="A13" s="5" t="s">
        <v>30</v>
      </c>
      <c r="B13" s="6">
        <v>77</v>
      </c>
      <c r="C13" s="6" t="s">
        <v>21</v>
      </c>
      <c r="D13" s="6">
        <v>18735452356</v>
      </c>
      <c r="E13" s="6" t="s">
        <v>16</v>
      </c>
      <c r="F13" s="6" t="s">
        <v>17</v>
      </c>
      <c r="G13" s="6" t="s">
        <v>18</v>
      </c>
      <c r="H13" s="6" t="s">
        <v>19</v>
      </c>
      <c r="I13" s="6">
        <v>160</v>
      </c>
      <c r="J13" s="6">
        <f t="shared" si="5"/>
        <v>12.1</v>
      </c>
      <c r="K13" s="10">
        <v>11</v>
      </c>
      <c r="L13" s="6">
        <v>160</v>
      </c>
      <c r="M13" s="6">
        <f t="shared" si="0"/>
        <v>1760</v>
      </c>
      <c r="N13" s="6">
        <v>0</v>
      </c>
      <c r="O13" s="6">
        <v>390</v>
      </c>
      <c r="P13" s="6">
        <f t="shared" si="1"/>
        <v>0</v>
      </c>
      <c r="Q13" s="10">
        <v>1.1</v>
      </c>
      <c r="R13" s="6">
        <v>640</v>
      </c>
      <c r="S13" s="6">
        <f t="shared" si="2"/>
        <v>704</v>
      </c>
      <c r="T13" s="6">
        <f t="shared" si="3"/>
        <v>12.1</v>
      </c>
      <c r="U13" s="6">
        <f t="shared" si="4"/>
        <v>2464</v>
      </c>
    </row>
    <row r="14" s="1" customFormat="1" ht="30" customHeight="1" spans="1:21">
      <c r="A14" s="5" t="s">
        <v>31</v>
      </c>
      <c r="B14" s="6">
        <v>52</v>
      </c>
      <c r="C14" s="6" t="s">
        <v>15</v>
      </c>
      <c r="D14" s="6">
        <v>18635698219</v>
      </c>
      <c r="E14" s="6" t="s">
        <v>16</v>
      </c>
      <c r="F14" s="6" t="s">
        <v>17</v>
      </c>
      <c r="G14" s="6" t="s">
        <v>18</v>
      </c>
      <c r="H14" s="6" t="s">
        <v>19</v>
      </c>
      <c r="I14" s="6">
        <v>160</v>
      </c>
      <c r="J14" s="6">
        <f t="shared" si="5"/>
        <v>11</v>
      </c>
      <c r="K14" s="10">
        <v>10.2</v>
      </c>
      <c r="L14" s="6">
        <v>160</v>
      </c>
      <c r="M14" s="6">
        <f t="shared" si="0"/>
        <v>1632</v>
      </c>
      <c r="N14" s="6">
        <v>0</v>
      </c>
      <c r="O14" s="6">
        <v>390</v>
      </c>
      <c r="P14" s="6">
        <f t="shared" si="1"/>
        <v>0</v>
      </c>
      <c r="Q14" s="10">
        <v>0.8</v>
      </c>
      <c r="R14" s="6">
        <v>640</v>
      </c>
      <c r="S14" s="6">
        <f t="shared" si="2"/>
        <v>512</v>
      </c>
      <c r="T14" s="6">
        <f t="shared" si="3"/>
        <v>11</v>
      </c>
      <c r="U14" s="6">
        <f t="shared" si="4"/>
        <v>2144</v>
      </c>
    </row>
    <row r="15" s="1" customFormat="1" ht="30" customHeight="1" spans="1:21">
      <c r="A15" s="5" t="s">
        <v>32</v>
      </c>
      <c r="B15" s="6">
        <v>52</v>
      </c>
      <c r="C15" s="6" t="s">
        <v>21</v>
      </c>
      <c r="D15" s="6">
        <v>17536728338</v>
      </c>
      <c r="E15" s="6" t="s">
        <v>16</v>
      </c>
      <c r="F15" s="6" t="s">
        <v>17</v>
      </c>
      <c r="G15" s="6" t="s">
        <v>18</v>
      </c>
      <c r="H15" s="6" t="s">
        <v>19</v>
      </c>
      <c r="I15" s="6">
        <v>160</v>
      </c>
      <c r="J15" s="6">
        <f t="shared" si="5"/>
        <v>5.9</v>
      </c>
      <c r="K15" s="10">
        <v>5.7</v>
      </c>
      <c r="L15" s="6">
        <v>160</v>
      </c>
      <c r="M15" s="6">
        <f t="shared" si="0"/>
        <v>912</v>
      </c>
      <c r="N15" s="6">
        <v>0</v>
      </c>
      <c r="O15" s="6">
        <v>390</v>
      </c>
      <c r="P15" s="6">
        <f t="shared" si="1"/>
        <v>0</v>
      </c>
      <c r="Q15" s="10">
        <v>0.2</v>
      </c>
      <c r="R15" s="6">
        <v>640</v>
      </c>
      <c r="S15" s="6">
        <f t="shared" si="2"/>
        <v>128</v>
      </c>
      <c r="T15" s="6">
        <f t="shared" si="3"/>
        <v>5.9</v>
      </c>
      <c r="U15" s="6">
        <f t="shared" si="4"/>
        <v>1040</v>
      </c>
    </row>
    <row r="16" s="1" customFormat="1" ht="30" customHeight="1" spans="1:21">
      <c r="A16" s="5" t="s">
        <v>33</v>
      </c>
      <c r="B16" s="6">
        <v>58</v>
      </c>
      <c r="C16" s="6" t="s">
        <v>15</v>
      </c>
      <c r="D16" s="6">
        <v>18434651076</v>
      </c>
      <c r="E16" s="6" t="s">
        <v>16</v>
      </c>
      <c r="F16" s="6" t="s">
        <v>17</v>
      </c>
      <c r="G16" s="6" t="s">
        <v>18</v>
      </c>
      <c r="H16" s="6" t="s">
        <v>19</v>
      </c>
      <c r="I16" s="6">
        <v>160</v>
      </c>
      <c r="J16" s="6">
        <f t="shared" si="5"/>
        <v>5.9</v>
      </c>
      <c r="K16" s="10">
        <v>5.7</v>
      </c>
      <c r="L16" s="6">
        <v>160</v>
      </c>
      <c r="M16" s="6">
        <f t="shared" si="0"/>
        <v>912</v>
      </c>
      <c r="N16" s="6">
        <v>0</v>
      </c>
      <c r="O16" s="6">
        <v>390</v>
      </c>
      <c r="P16" s="6">
        <f t="shared" si="1"/>
        <v>0</v>
      </c>
      <c r="Q16" s="10">
        <v>0.2</v>
      </c>
      <c r="R16" s="6">
        <v>640</v>
      </c>
      <c r="S16" s="6">
        <f t="shared" si="2"/>
        <v>128</v>
      </c>
      <c r="T16" s="6">
        <f t="shared" si="3"/>
        <v>5.9</v>
      </c>
      <c r="U16" s="6">
        <f t="shared" si="4"/>
        <v>1040</v>
      </c>
    </row>
    <row r="17" s="1" customFormat="1" ht="30" customHeight="1" spans="1:21">
      <c r="A17" s="5" t="s">
        <v>34</v>
      </c>
      <c r="B17" s="6">
        <v>76</v>
      </c>
      <c r="C17" s="6" t="s">
        <v>15</v>
      </c>
      <c r="D17" s="6">
        <v>18634930745</v>
      </c>
      <c r="E17" s="6" t="s">
        <v>16</v>
      </c>
      <c r="F17" s="6" t="s">
        <v>17</v>
      </c>
      <c r="G17" s="6" t="s">
        <v>18</v>
      </c>
      <c r="H17" s="6" t="s">
        <v>19</v>
      </c>
      <c r="I17" s="6">
        <v>160</v>
      </c>
      <c r="J17" s="6">
        <f t="shared" si="5"/>
        <v>34.4</v>
      </c>
      <c r="K17" s="10">
        <v>30.9</v>
      </c>
      <c r="L17" s="6">
        <v>160</v>
      </c>
      <c r="M17" s="6">
        <f t="shared" si="0"/>
        <v>4944</v>
      </c>
      <c r="N17" s="6">
        <v>0</v>
      </c>
      <c r="O17" s="6">
        <v>390</v>
      </c>
      <c r="P17" s="6">
        <f t="shared" si="1"/>
        <v>0</v>
      </c>
      <c r="Q17" s="10">
        <v>3.5</v>
      </c>
      <c r="R17" s="6">
        <v>640</v>
      </c>
      <c r="S17" s="6">
        <f t="shared" si="2"/>
        <v>2240</v>
      </c>
      <c r="T17" s="6">
        <f t="shared" si="3"/>
        <v>34.4</v>
      </c>
      <c r="U17" s="6">
        <f t="shared" si="4"/>
        <v>7184</v>
      </c>
    </row>
    <row r="18" s="1" customFormat="1" ht="30" customHeight="1" spans="1:21">
      <c r="A18" s="5" t="s">
        <v>35</v>
      </c>
      <c r="B18" s="6">
        <v>58</v>
      </c>
      <c r="C18" s="6" t="s">
        <v>15</v>
      </c>
      <c r="D18" s="6">
        <v>15634902731</v>
      </c>
      <c r="E18" s="6" t="s">
        <v>16</v>
      </c>
      <c r="F18" s="6" t="s">
        <v>17</v>
      </c>
      <c r="G18" s="6" t="s">
        <v>18</v>
      </c>
      <c r="H18" s="6" t="s">
        <v>19</v>
      </c>
      <c r="I18" s="6">
        <v>160</v>
      </c>
      <c r="J18" s="6">
        <f t="shared" si="5"/>
        <v>9.8</v>
      </c>
      <c r="K18" s="10">
        <v>9.5</v>
      </c>
      <c r="L18" s="6">
        <v>160</v>
      </c>
      <c r="M18" s="6">
        <f t="shared" si="0"/>
        <v>1520</v>
      </c>
      <c r="N18" s="6">
        <v>0</v>
      </c>
      <c r="O18" s="6">
        <v>390</v>
      </c>
      <c r="P18" s="6">
        <f t="shared" si="1"/>
        <v>0</v>
      </c>
      <c r="Q18" s="10">
        <v>0.3</v>
      </c>
      <c r="R18" s="6">
        <v>640</v>
      </c>
      <c r="S18" s="6">
        <f t="shared" si="2"/>
        <v>192</v>
      </c>
      <c r="T18" s="6">
        <f t="shared" si="3"/>
        <v>9.8</v>
      </c>
      <c r="U18" s="6">
        <f t="shared" si="4"/>
        <v>1712</v>
      </c>
    </row>
    <row r="19" s="1" customFormat="1" ht="30" customHeight="1" spans="1:21">
      <c r="A19" s="5" t="s">
        <v>36</v>
      </c>
      <c r="B19" s="6">
        <v>92</v>
      </c>
      <c r="C19" s="6" t="s">
        <v>15</v>
      </c>
      <c r="D19" s="6">
        <v>13834404787</v>
      </c>
      <c r="E19" s="6" t="s">
        <v>16</v>
      </c>
      <c r="F19" s="6" t="s">
        <v>17</v>
      </c>
      <c r="G19" s="6" t="s">
        <v>18</v>
      </c>
      <c r="H19" s="6" t="s">
        <v>19</v>
      </c>
      <c r="I19" s="6">
        <v>160</v>
      </c>
      <c r="J19" s="6">
        <f t="shared" si="5"/>
        <v>3.6</v>
      </c>
      <c r="K19" s="10">
        <v>3.1</v>
      </c>
      <c r="L19" s="6">
        <v>160</v>
      </c>
      <c r="M19" s="6">
        <f t="shared" si="0"/>
        <v>496</v>
      </c>
      <c r="N19" s="6">
        <v>0</v>
      </c>
      <c r="O19" s="6">
        <v>390</v>
      </c>
      <c r="P19" s="6">
        <f t="shared" si="1"/>
        <v>0</v>
      </c>
      <c r="Q19" s="10">
        <v>0.5</v>
      </c>
      <c r="R19" s="6">
        <v>640</v>
      </c>
      <c r="S19" s="6">
        <f t="shared" si="2"/>
        <v>320</v>
      </c>
      <c r="T19" s="6">
        <f t="shared" si="3"/>
        <v>3.6</v>
      </c>
      <c r="U19" s="6">
        <f t="shared" si="4"/>
        <v>816</v>
      </c>
    </row>
    <row r="20" s="1" customFormat="1" ht="30" customHeight="1" spans="1:21">
      <c r="A20" s="5" t="s">
        <v>37</v>
      </c>
      <c r="B20" s="6">
        <v>60</v>
      </c>
      <c r="C20" s="6" t="s">
        <v>15</v>
      </c>
      <c r="D20" s="6">
        <v>15103494586</v>
      </c>
      <c r="E20" s="6" t="s">
        <v>16</v>
      </c>
      <c r="F20" s="6" t="s">
        <v>17</v>
      </c>
      <c r="G20" s="6" t="s">
        <v>18</v>
      </c>
      <c r="H20" s="6" t="s">
        <v>19</v>
      </c>
      <c r="I20" s="6">
        <v>160</v>
      </c>
      <c r="J20" s="6">
        <f t="shared" si="5"/>
        <v>11.3</v>
      </c>
      <c r="K20" s="10">
        <v>10.7</v>
      </c>
      <c r="L20" s="6">
        <v>160</v>
      </c>
      <c r="M20" s="6">
        <f t="shared" si="0"/>
        <v>1712</v>
      </c>
      <c r="N20" s="6">
        <v>0</v>
      </c>
      <c r="O20" s="6">
        <v>390</v>
      </c>
      <c r="P20" s="6">
        <f t="shared" si="1"/>
        <v>0</v>
      </c>
      <c r="Q20" s="6">
        <v>0.6</v>
      </c>
      <c r="R20" s="6">
        <v>640</v>
      </c>
      <c r="S20" s="6">
        <f t="shared" si="2"/>
        <v>384</v>
      </c>
      <c r="T20" s="6">
        <f t="shared" si="3"/>
        <v>11.3</v>
      </c>
      <c r="U20" s="6">
        <f t="shared" si="4"/>
        <v>2096</v>
      </c>
    </row>
    <row r="21" s="1" customFormat="1" ht="30" customHeight="1" spans="1:21">
      <c r="A21" s="5" t="s">
        <v>38</v>
      </c>
      <c r="B21" s="6">
        <v>69</v>
      </c>
      <c r="C21" s="6" t="s">
        <v>15</v>
      </c>
      <c r="D21" s="6">
        <v>15234959132</v>
      </c>
      <c r="E21" s="6" t="s">
        <v>16</v>
      </c>
      <c r="F21" s="6" t="s">
        <v>17</v>
      </c>
      <c r="G21" s="6" t="s">
        <v>18</v>
      </c>
      <c r="H21" s="6" t="s">
        <v>19</v>
      </c>
      <c r="I21" s="6">
        <v>160</v>
      </c>
      <c r="J21" s="6">
        <f t="shared" si="5"/>
        <v>11.4</v>
      </c>
      <c r="K21" s="10">
        <v>10.6</v>
      </c>
      <c r="L21" s="6">
        <v>160</v>
      </c>
      <c r="M21" s="6">
        <f t="shared" si="0"/>
        <v>1696</v>
      </c>
      <c r="N21" s="6">
        <v>0</v>
      </c>
      <c r="O21" s="6">
        <v>390</v>
      </c>
      <c r="P21" s="6">
        <f t="shared" si="1"/>
        <v>0</v>
      </c>
      <c r="Q21" s="6">
        <v>0.8</v>
      </c>
      <c r="R21" s="6">
        <v>640</v>
      </c>
      <c r="S21" s="6">
        <f t="shared" si="2"/>
        <v>512</v>
      </c>
      <c r="T21" s="6">
        <f t="shared" si="3"/>
        <v>11.4</v>
      </c>
      <c r="U21" s="6">
        <f t="shared" si="4"/>
        <v>2208</v>
      </c>
    </row>
    <row r="22" s="1" customFormat="1" ht="30" customHeight="1" spans="1:21">
      <c r="A22" s="5" t="s">
        <v>39</v>
      </c>
      <c r="B22" s="6">
        <v>59</v>
      </c>
      <c r="C22" s="6" t="s">
        <v>15</v>
      </c>
      <c r="D22" s="6">
        <v>13703509107</v>
      </c>
      <c r="E22" s="6" t="s">
        <v>16</v>
      </c>
      <c r="F22" s="6" t="s">
        <v>17</v>
      </c>
      <c r="G22" s="6" t="s">
        <v>18</v>
      </c>
      <c r="H22" s="6" t="s">
        <v>19</v>
      </c>
      <c r="I22" s="6">
        <v>160</v>
      </c>
      <c r="J22" s="6">
        <f t="shared" si="5"/>
        <v>6.5</v>
      </c>
      <c r="K22" s="10">
        <v>6</v>
      </c>
      <c r="L22" s="6">
        <v>160</v>
      </c>
      <c r="M22" s="6">
        <f t="shared" si="0"/>
        <v>960</v>
      </c>
      <c r="N22" s="6">
        <v>0</v>
      </c>
      <c r="O22" s="6">
        <v>390</v>
      </c>
      <c r="P22" s="6">
        <f t="shared" si="1"/>
        <v>0</v>
      </c>
      <c r="Q22" s="6">
        <v>0.5</v>
      </c>
      <c r="R22" s="6">
        <v>640</v>
      </c>
      <c r="S22" s="6">
        <f t="shared" si="2"/>
        <v>320</v>
      </c>
      <c r="T22" s="6">
        <f t="shared" si="3"/>
        <v>6.5</v>
      </c>
      <c r="U22" s="6">
        <f t="shared" si="4"/>
        <v>1280</v>
      </c>
    </row>
    <row r="23" s="1" customFormat="1" ht="30" customHeight="1" spans="1:21">
      <c r="A23" s="5" t="s">
        <v>40</v>
      </c>
      <c r="B23" s="6">
        <v>81</v>
      </c>
      <c r="C23" s="6" t="s">
        <v>21</v>
      </c>
      <c r="D23" s="6">
        <v>13934936752</v>
      </c>
      <c r="E23" s="6" t="s">
        <v>16</v>
      </c>
      <c r="F23" s="6" t="s">
        <v>17</v>
      </c>
      <c r="G23" s="6" t="s">
        <v>18</v>
      </c>
      <c r="H23" s="6" t="s">
        <v>19</v>
      </c>
      <c r="I23" s="6">
        <v>160</v>
      </c>
      <c r="J23" s="6">
        <f t="shared" si="5"/>
        <v>3.3</v>
      </c>
      <c r="K23" s="10">
        <v>2</v>
      </c>
      <c r="L23" s="6">
        <v>160</v>
      </c>
      <c r="M23" s="6">
        <f t="shared" si="0"/>
        <v>320</v>
      </c>
      <c r="N23" s="6">
        <v>0</v>
      </c>
      <c r="O23" s="6">
        <v>390</v>
      </c>
      <c r="P23" s="6">
        <f t="shared" si="1"/>
        <v>0</v>
      </c>
      <c r="Q23" s="6">
        <v>1.3</v>
      </c>
      <c r="R23" s="6">
        <v>640</v>
      </c>
      <c r="S23" s="6">
        <f t="shared" si="2"/>
        <v>832</v>
      </c>
      <c r="T23" s="6">
        <f t="shared" si="3"/>
        <v>3.3</v>
      </c>
      <c r="U23" s="6">
        <f t="shared" si="4"/>
        <v>1152</v>
      </c>
    </row>
    <row r="24" s="1" customFormat="1" ht="30" customHeight="1" spans="1:21">
      <c r="A24" s="5" t="s">
        <v>41</v>
      </c>
      <c r="B24" s="6">
        <v>72</v>
      </c>
      <c r="C24" s="6" t="s">
        <v>21</v>
      </c>
      <c r="D24" s="6">
        <v>18734973211</v>
      </c>
      <c r="E24" s="6" t="s">
        <v>16</v>
      </c>
      <c r="F24" s="6" t="s">
        <v>17</v>
      </c>
      <c r="G24" s="6" t="s">
        <v>18</v>
      </c>
      <c r="H24" s="6" t="s">
        <v>19</v>
      </c>
      <c r="I24" s="6">
        <v>160</v>
      </c>
      <c r="J24" s="6">
        <f t="shared" si="5"/>
        <v>18.3</v>
      </c>
      <c r="K24" s="10">
        <v>16.5</v>
      </c>
      <c r="L24" s="6">
        <v>160</v>
      </c>
      <c r="M24" s="6">
        <f t="shared" si="0"/>
        <v>2640</v>
      </c>
      <c r="N24" s="6">
        <v>0</v>
      </c>
      <c r="O24" s="6">
        <v>390</v>
      </c>
      <c r="P24" s="6">
        <f t="shared" si="1"/>
        <v>0</v>
      </c>
      <c r="Q24" s="6">
        <v>1.8</v>
      </c>
      <c r="R24" s="6">
        <v>640</v>
      </c>
      <c r="S24" s="6">
        <f t="shared" si="2"/>
        <v>1152</v>
      </c>
      <c r="T24" s="6">
        <f t="shared" si="3"/>
        <v>18.3</v>
      </c>
      <c r="U24" s="6">
        <f t="shared" si="4"/>
        <v>3792</v>
      </c>
    </row>
    <row r="25" s="1" customFormat="1" ht="30" customHeight="1" spans="1:21">
      <c r="A25" s="5" t="s">
        <v>42</v>
      </c>
      <c r="B25" s="6">
        <v>61</v>
      </c>
      <c r="C25" s="6" t="s">
        <v>15</v>
      </c>
      <c r="D25" s="6">
        <v>15234957207</v>
      </c>
      <c r="E25" s="6" t="s">
        <v>16</v>
      </c>
      <c r="F25" s="6" t="s">
        <v>17</v>
      </c>
      <c r="G25" s="6" t="s">
        <v>18</v>
      </c>
      <c r="H25" s="6" t="s">
        <v>19</v>
      </c>
      <c r="I25" s="6">
        <v>160</v>
      </c>
      <c r="J25" s="6">
        <f t="shared" si="5"/>
        <v>6.3</v>
      </c>
      <c r="K25" s="10">
        <v>5.9</v>
      </c>
      <c r="L25" s="6">
        <v>160</v>
      </c>
      <c r="M25" s="6">
        <f t="shared" si="0"/>
        <v>944</v>
      </c>
      <c r="N25" s="6">
        <v>0</v>
      </c>
      <c r="O25" s="6">
        <v>390</v>
      </c>
      <c r="P25" s="6">
        <f t="shared" si="1"/>
        <v>0</v>
      </c>
      <c r="Q25" s="6">
        <v>0.4</v>
      </c>
      <c r="R25" s="6">
        <v>640</v>
      </c>
      <c r="S25" s="6">
        <f t="shared" si="2"/>
        <v>256</v>
      </c>
      <c r="T25" s="6">
        <f t="shared" si="3"/>
        <v>6.3</v>
      </c>
      <c r="U25" s="6">
        <f t="shared" si="4"/>
        <v>1200</v>
      </c>
    </row>
    <row r="26" s="1" customFormat="1" ht="30" customHeight="1" spans="1:21">
      <c r="A26" s="5" t="s">
        <v>43</v>
      </c>
      <c r="B26" s="6">
        <v>83</v>
      </c>
      <c r="C26" s="6" t="s">
        <v>15</v>
      </c>
      <c r="D26" s="6">
        <v>15721617206</v>
      </c>
      <c r="E26" s="6" t="s">
        <v>16</v>
      </c>
      <c r="F26" s="6" t="s">
        <v>17</v>
      </c>
      <c r="G26" s="6" t="s">
        <v>18</v>
      </c>
      <c r="H26" s="6" t="s">
        <v>19</v>
      </c>
      <c r="I26" s="6">
        <v>160</v>
      </c>
      <c r="J26" s="6">
        <f t="shared" si="5"/>
        <v>28.4</v>
      </c>
      <c r="K26" s="10">
        <v>28.2</v>
      </c>
      <c r="L26" s="6">
        <v>160</v>
      </c>
      <c r="M26" s="6">
        <f t="shared" si="0"/>
        <v>4512</v>
      </c>
      <c r="N26" s="6">
        <v>0</v>
      </c>
      <c r="O26" s="6">
        <v>390</v>
      </c>
      <c r="P26" s="6">
        <f t="shared" si="1"/>
        <v>0</v>
      </c>
      <c r="Q26" s="6">
        <v>0.2</v>
      </c>
      <c r="R26" s="6">
        <v>640</v>
      </c>
      <c r="S26" s="6">
        <f t="shared" si="2"/>
        <v>128</v>
      </c>
      <c r="T26" s="6">
        <f t="shared" si="3"/>
        <v>28.4</v>
      </c>
      <c r="U26" s="6">
        <f t="shared" si="4"/>
        <v>4640</v>
      </c>
    </row>
    <row r="27" s="1" customFormat="1" ht="30" customHeight="1" spans="1:21">
      <c r="A27" s="5" t="s">
        <v>44</v>
      </c>
      <c r="B27" s="6">
        <v>84</v>
      </c>
      <c r="C27" s="6" t="s">
        <v>15</v>
      </c>
      <c r="D27" s="11" t="s">
        <v>45</v>
      </c>
      <c r="E27" s="6" t="s">
        <v>16</v>
      </c>
      <c r="F27" s="6" t="s">
        <v>17</v>
      </c>
      <c r="G27" s="6" t="s">
        <v>18</v>
      </c>
      <c r="H27" s="6" t="s">
        <v>19</v>
      </c>
      <c r="I27" s="6">
        <v>160</v>
      </c>
      <c r="J27" s="6">
        <f t="shared" si="5"/>
        <v>8.4</v>
      </c>
      <c r="K27" s="10">
        <v>8.1</v>
      </c>
      <c r="L27" s="6">
        <v>160</v>
      </c>
      <c r="M27" s="6">
        <f t="shared" si="0"/>
        <v>1296</v>
      </c>
      <c r="N27" s="6">
        <v>0</v>
      </c>
      <c r="O27" s="6">
        <v>390</v>
      </c>
      <c r="P27" s="6">
        <f t="shared" si="1"/>
        <v>0</v>
      </c>
      <c r="Q27" s="6">
        <v>0.3</v>
      </c>
      <c r="R27" s="6">
        <v>640</v>
      </c>
      <c r="S27" s="6">
        <f t="shared" si="2"/>
        <v>192</v>
      </c>
      <c r="T27" s="6">
        <f t="shared" si="3"/>
        <v>8.4</v>
      </c>
      <c r="U27" s="6">
        <f t="shared" si="4"/>
        <v>1488</v>
      </c>
    </row>
    <row r="28" s="1" customFormat="1" ht="30" customHeight="1" spans="1:21">
      <c r="A28" s="5" t="s">
        <v>46</v>
      </c>
      <c r="B28" s="6">
        <v>73</v>
      </c>
      <c r="C28" s="6" t="s">
        <v>15</v>
      </c>
      <c r="D28" s="6">
        <v>13593482308</v>
      </c>
      <c r="E28" s="6" t="s">
        <v>16</v>
      </c>
      <c r="F28" s="6" t="s">
        <v>17</v>
      </c>
      <c r="G28" s="6" t="s">
        <v>18</v>
      </c>
      <c r="H28" s="6" t="s">
        <v>19</v>
      </c>
      <c r="I28" s="6">
        <v>160</v>
      </c>
      <c r="J28" s="6">
        <f t="shared" si="5"/>
        <v>8.8</v>
      </c>
      <c r="K28" s="10">
        <v>8.6</v>
      </c>
      <c r="L28" s="6">
        <v>160</v>
      </c>
      <c r="M28" s="6">
        <f t="shared" si="0"/>
        <v>1376</v>
      </c>
      <c r="N28" s="6">
        <v>0</v>
      </c>
      <c r="O28" s="6">
        <v>390</v>
      </c>
      <c r="P28" s="6">
        <f t="shared" si="1"/>
        <v>0</v>
      </c>
      <c r="Q28" s="6">
        <v>0.2</v>
      </c>
      <c r="R28" s="6">
        <v>640</v>
      </c>
      <c r="S28" s="6">
        <f t="shared" si="2"/>
        <v>128</v>
      </c>
      <c r="T28" s="6">
        <f t="shared" si="3"/>
        <v>8.8</v>
      </c>
      <c r="U28" s="6">
        <f t="shared" si="4"/>
        <v>1504</v>
      </c>
    </row>
    <row r="29" s="1" customFormat="1" ht="30" customHeight="1" spans="1:21">
      <c r="A29" s="5" t="s">
        <v>47</v>
      </c>
      <c r="B29" s="6">
        <v>57</v>
      </c>
      <c r="C29" s="6" t="s">
        <v>15</v>
      </c>
      <c r="D29" s="6">
        <v>15110801934</v>
      </c>
      <c r="E29" s="6" t="s">
        <v>16</v>
      </c>
      <c r="F29" s="6" t="s">
        <v>17</v>
      </c>
      <c r="G29" s="6" t="s">
        <v>18</v>
      </c>
      <c r="H29" s="6" t="s">
        <v>19</v>
      </c>
      <c r="I29" s="6">
        <v>160</v>
      </c>
      <c r="J29" s="6">
        <f t="shared" si="5"/>
        <v>14.1</v>
      </c>
      <c r="K29" s="10">
        <v>11.7</v>
      </c>
      <c r="L29" s="6">
        <v>160</v>
      </c>
      <c r="M29" s="6">
        <f t="shared" si="0"/>
        <v>1872</v>
      </c>
      <c r="N29" s="6">
        <v>0</v>
      </c>
      <c r="O29" s="6">
        <v>390</v>
      </c>
      <c r="P29" s="6">
        <f t="shared" si="1"/>
        <v>0</v>
      </c>
      <c r="Q29" s="6">
        <v>2.4</v>
      </c>
      <c r="R29" s="6">
        <v>640</v>
      </c>
      <c r="S29" s="6">
        <f t="shared" si="2"/>
        <v>1536</v>
      </c>
      <c r="T29" s="6">
        <f t="shared" si="3"/>
        <v>14.1</v>
      </c>
      <c r="U29" s="6">
        <f t="shared" si="4"/>
        <v>3408</v>
      </c>
    </row>
    <row r="30" s="1" customFormat="1" ht="30" customHeight="1" spans="1:21">
      <c r="A30" s="5" t="s">
        <v>48</v>
      </c>
      <c r="B30" s="6">
        <v>53</v>
      </c>
      <c r="C30" s="6" t="s">
        <v>15</v>
      </c>
      <c r="D30" s="6">
        <v>13994936410</v>
      </c>
      <c r="E30" s="6" t="s">
        <v>16</v>
      </c>
      <c r="F30" s="6" t="s">
        <v>17</v>
      </c>
      <c r="G30" s="6" t="s">
        <v>18</v>
      </c>
      <c r="H30" s="6" t="s">
        <v>19</v>
      </c>
      <c r="I30" s="6">
        <v>160</v>
      </c>
      <c r="J30" s="6">
        <f t="shared" si="5"/>
        <v>30.9</v>
      </c>
      <c r="K30" s="10">
        <v>29.4</v>
      </c>
      <c r="L30" s="6">
        <v>160</v>
      </c>
      <c r="M30" s="6">
        <f t="shared" si="0"/>
        <v>4704</v>
      </c>
      <c r="N30" s="6">
        <v>0</v>
      </c>
      <c r="O30" s="6">
        <v>390</v>
      </c>
      <c r="P30" s="6">
        <f t="shared" si="1"/>
        <v>0</v>
      </c>
      <c r="Q30" s="6">
        <v>1.5</v>
      </c>
      <c r="R30" s="6">
        <v>640</v>
      </c>
      <c r="S30" s="6">
        <f t="shared" si="2"/>
        <v>960</v>
      </c>
      <c r="T30" s="6">
        <f t="shared" si="3"/>
        <v>30.9</v>
      </c>
      <c r="U30" s="6">
        <f t="shared" si="4"/>
        <v>5664</v>
      </c>
    </row>
    <row r="31" s="1" customFormat="1" ht="30" customHeight="1" spans="1:21">
      <c r="A31" s="5" t="s">
        <v>49</v>
      </c>
      <c r="B31" s="6">
        <v>58</v>
      </c>
      <c r="C31" s="6" t="s">
        <v>15</v>
      </c>
      <c r="D31" s="6">
        <v>13734173724</v>
      </c>
      <c r="E31" s="6" t="s">
        <v>16</v>
      </c>
      <c r="F31" s="6" t="s">
        <v>17</v>
      </c>
      <c r="G31" s="6" t="s">
        <v>18</v>
      </c>
      <c r="H31" s="6" t="s">
        <v>19</v>
      </c>
      <c r="I31" s="6">
        <v>160</v>
      </c>
      <c r="J31" s="6">
        <f t="shared" si="5"/>
        <v>23.9</v>
      </c>
      <c r="K31" s="10">
        <v>23</v>
      </c>
      <c r="L31" s="6">
        <v>160</v>
      </c>
      <c r="M31" s="6">
        <f t="shared" si="0"/>
        <v>3680</v>
      </c>
      <c r="N31" s="6">
        <v>0</v>
      </c>
      <c r="O31" s="6">
        <v>390</v>
      </c>
      <c r="P31" s="6">
        <f t="shared" si="1"/>
        <v>0</v>
      </c>
      <c r="Q31" s="6">
        <v>0.9</v>
      </c>
      <c r="R31" s="6">
        <v>640</v>
      </c>
      <c r="S31" s="6">
        <f t="shared" si="2"/>
        <v>576</v>
      </c>
      <c r="T31" s="6">
        <f t="shared" si="3"/>
        <v>23.9</v>
      </c>
      <c r="U31" s="6">
        <f t="shared" si="4"/>
        <v>4256</v>
      </c>
    </row>
    <row r="32" s="1" customFormat="1" ht="30" customHeight="1" spans="1:21">
      <c r="A32" s="5" t="s">
        <v>50</v>
      </c>
      <c r="B32" s="6">
        <v>72</v>
      </c>
      <c r="C32" s="6" t="s">
        <v>15</v>
      </c>
      <c r="D32" s="6">
        <v>15135078681</v>
      </c>
      <c r="E32" s="6" t="s">
        <v>16</v>
      </c>
      <c r="F32" s="6" t="s">
        <v>17</v>
      </c>
      <c r="G32" s="6" t="s">
        <v>18</v>
      </c>
      <c r="H32" s="6" t="s">
        <v>19</v>
      </c>
      <c r="I32" s="6">
        <v>160</v>
      </c>
      <c r="J32" s="6">
        <f t="shared" si="5"/>
        <v>11.8</v>
      </c>
      <c r="K32" s="10">
        <v>9.3</v>
      </c>
      <c r="L32" s="6">
        <v>160</v>
      </c>
      <c r="M32" s="6">
        <f t="shared" si="0"/>
        <v>1488</v>
      </c>
      <c r="N32" s="6">
        <v>0</v>
      </c>
      <c r="O32" s="6">
        <v>390</v>
      </c>
      <c r="P32" s="6">
        <f t="shared" si="1"/>
        <v>0</v>
      </c>
      <c r="Q32" s="6">
        <v>2.5</v>
      </c>
      <c r="R32" s="6">
        <v>640</v>
      </c>
      <c r="S32" s="6">
        <f t="shared" si="2"/>
        <v>1600</v>
      </c>
      <c r="T32" s="6">
        <f t="shared" si="3"/>
        <v>11.8</v>
      </c>
      <c r="U32" s="6">
        <f t="shared" si="4"/>
        <v>3088</v>
      </c>
    </row>
    <row r="33" s="1" customFormat="1" ht="30" customHeight="1" spans="1:21">
      <c r="A33" s="5" t="s">
        <v>51</v>
      </c>
      <c r="B33" s="6">
        <v>86</v>
      </c>
      <c r="C33" s="6" t="s">
        <v>15</v>
      </c>
      <c r="D33" s="6">
        <v>15135078681</v>
      </c>
      <c r="E33" s="6" t="s">
        <v>16</v>
      </c>
      <c r="F33" s="6" t="s">
        <v>17</v>
      </c>
      <c r="G33" s="6" t="s">
        <v>18</v>
      </c>
      <c r="H33" s="6" t="s">
        <v>19</v>
      </c>
      <c r="I33" s="6">
        <v>160</v>
      </c>
      <c r="J33" s="6">
        <f t="shared" si="5"/>
        <v>33</v>
      </c>
      <c r="K33" s="10">
        <v>31.5</v>
      </c>
      <c r="L33" s="6">
        <v>160</v>
      </c>
      <c r="M33" s="6">
        <f t="shared" si="0"/>
        <v>5040</v>
      </c>
      <c r="N33" s="6">
        <v>0</v>
      </c>
      <c r="O33" s="6">
        <v>390</v>
      </c>
      <c r="P33" s="6">
        <f t="shared" si="1"/>
        <v>0</v>
      </c>
      <c r="Q33" s="6">
        <v>1.5</v>
      </c>
      <c r="R33" s="6">
        <v>640</v>
      </c>
      <c r="S33" s="6">
        <f t="shared" si="2"/>
        <v>960</v>
      </c>
      <c r="T33" s="6">
        <f t="shared" si="3"/>
        <v>33</v>
      </c>
      <c r="U33" s="6">
        <f t="shared" si="4"/>
        <v>6000</v>
      </c>
    </row>
    <row r="34" s="1" customFormat="1" ht="30" customHeight="1" spans="1:21">
      <c r="A34" s="5" t="s">
        <v>52</v>
      </c>
      <c r="B34" s="6">
        <v>53</v>
      </c>
      <c r="C34" s="6" t="s">
        <v>15</v>
      </c>
      <c r="D34" s="11" t="s">
        <v>45</v>
      </c>
      <c r="E34" s="6" t="s">
        <v>16</v>
      </c>
      <c r="F34" s="6" t="s">
        <v>17</v>
      </c>
      <c r="G34" s="6" t="s">
        <v>18</v>
      </c>
      <c r="H34" s="6" t="s">
        <v>19</v>
      </c>
      <c r="I34" s="6">
        <v>160</v>
      </c>
      <c r="J34" s="6">
        <f t="shared" si="5"/>
        <v>14.8</v>
      </c>
      <c r="K34" s="10">
        <v>11.6</v>
      </c>
      <c r="L34" s="6">
        <v>160</v>
      </c>
      <c r="M34" s="6">
        <f t="shared" si="0"/>
        <v>1856</v>
      </c>
      <c r="N34" s="6">
        <v>0</v>
      </c>
      <c r="O34" s="6">
        <v>390</v>
      </c>
      <c r="P34" s="6">
        <f t="shared" si="1"/>
        <v>0</v>
      </c>
      <c r="Q34" s="6">
        <v>3.2</v>
      </c>
      <c r="R34" s="6">
        <v>640</v>
      </c>
      <c r="S34" s="6">
        <f t="shared" si="2"/>
        <v>2048</v>
      </c>
      <c r="T34" s="6">
        <f t="shared" si="3"/>
        <v>14.8</v>
      </c>
      <c r="U34" s="6">
        <f t="shared" si="4"/>
        <v>3904</v>
      </c>
    </row>
    <row r="35" s="1" customFormat="1" ht="30" customHeight="1" spans="1:21">
      <c r="A35" s="5" t="s">
        <v>53</v>
      </c>
      <c r="B35" s="6">
        <v>42</v>
      </c>
      <c r="C35" s="6" t="s">
        <v>21</v>
      </c>
      <c r="D35" s="6">
        <v>15513344868</v>
      </c>
      <c r="E35" s="6" t="s">
        <v>16</v>
      </c>
      <c r="F35" s="6" t="s">
        <v>17</v>
      </c>
      <c r="G35" s="6" t="s">
        <v>18</v>
      </c>
      <c r="H35" s="6" t="s">
        <v>19</v>
      </c>
      <c r="I35" s="6">
        <v>160</v>
      </c>
      <c r="J35" s="6">
        <f t="shared" si="5"/>
        <v>21.3</v>
      </c>
      <c r="K35" s="10">
        <v>12</v>
      </c>
      <c r="L35" s="6">
        <v>160</v>
      </c>
      <c r="M35" s="6">
        <f t="shared" si="0"/>
        <v>1920</v>
      </c>
      <c r="N35" s="6">
        <v>5.8</v>
      </c>
      <c r="O35" s="6">
        <v>390</v>
      </c>
      <c r="P35" s="6">
        <f t="shared" si="1"/>
        <v>2262</v>
      </c>
      <c r="Q35" s="6">
        <v>3.5</v>
      </c>
      <c r="R35" s="6">
        <v>640</v>
      </c>
      <c r="S35" s="6">
        <f t="shared" si="2"/>
        <v>2240</v>
      </c>
      <c r="T35" s="6">
        <f t="shared" si="3"/>
        <v>21.3</v>
      </c>
      <c r="U35" s="6">
        <f t="shared" si="4"/>
        <v>6422</v>
      </c>
    </row>
    <row r="36" s="1" customFormat="1" ht="30" customHeight="1" spans="1:21">
      <c r="A36" s="5" t="s">
        <v>54</v>
      </c>
      <c r="B36" s="6">
        <v>90</v>
      </c>
      <c r="C36" s="6" t="s">
        <v>15</v>
      </c>
      <c r="D36" s="6">
        <v>18635698219</v>
      </c>
      <c r="E36" s="6" t="s">
        <v>16</v>
      </c>
      <c r="F36" s="6" t="s">
        <v>17</v>
      </c>
      <c r="G36" s="6" t="s">
        <v>18</v>
      </c>
      <c r="H36" s="6" t="s">
        <v>19</v>
      </c>
      <c r="I36" s="6">
        <v>160</v>
      </c>
      <c r="J36" s="6">
        <f t="shared" si="5"/>
        <v>30.6</v>
      </c>
      <c r="K36" s="10">
        <v>29</v>
      </c>
      <c r="L36" s="6">
        <v>160</v>
      </c>
      <c r="M36" s="6">
        <f t="shared" ref="M36:M69" si="6">K36*L36</f>
        <v>4640</v>
      </c>
      <c r="N36" s="6">
        <v>0</v>
      </c>
      <c r="O36" s="6">
        <v>390</v>
      </c>
      <c r="P36" s="6">
        <f t="shared" ref="P36:P69" si="7">N36*O36</f>
        <v>0</v>
      </c>
      <c r="Q36" s="6">
        <v>1.6</v>
      </c>
      <c r="R36" s="6">
        <v>640</v>
      </c>
      <c r="S36" s="6">
        <f t="shared" ref="S36:S69" si="8">Q36*R36</f>
        <v>1024</v>
      </c>
      <c r="T36" s="6">
        <f t="shared" ref="T36:T81" si="9">K36+N36+Q36</f>
        <v>30.6</v>
      </c>
      <c r="U36" s="6">
        <f t="shared" ref="U36:U81" si="10">M36+P36+S36</f>
        <v>5664</v>
      </c>
    </row>
    <row r="37" ht="30" customHeight="1" spans="1:21">
      <c r="A37" s="5" t="s">
        <v>55</v>
      </c>
      <c r="B37" s="6">
        <v>72</v>
      </c>
      <c r="C37" s="6" t="s">
        <v>15</v>
      </c>
      <c r="D37" s="6">
        <v>15935491786</v>
      </c>
      <c r="E37" s="6" t="s">
        <v>16</v>
      </c>
      <c r="F37" s="6" t="s">
        <v>17</v>
      </c>
      <c r="G37" s="6" t="s">
        <v>18</v>
      </c>
      <c r="H37" s="6" t="s">
        <v>19</v>
      </c>
      <c r="I37" s="6">
        <v>160</v>
      </c>
      <c r="J37" s="6">
        <f t="shared" ref="J37:J81" si="11">Q37+N37+K37</f>
        <v>2.3</v>
      </c>
      <c r="K37" s="10">
        <v>2.3</v>
      </c>
      <c r="L37" s="6">
        <v>160</v>
      </c>
      <c r="M37" s="6">
        <f t="shared" si="6"/>
        <v>368</v>
      </c>
      <c r="N37" s="6">
        <v>0</v>
      </c>
      <c r="O37" s="6">
        <v>390</v>
      </c>
      <c r="P37" s="6">
        <f t="shared" si="7"/>
        <v>0</v>
      </c>
      <c r="Q37" s="6">
        <v>0</v>
      </c>
      <c r="R37" s="6">
        <v>640</v>
      </c>
      <c r="S37" s="6">
        <f t="shared" si="8"/>
        <v>0</v>
      </c>
      <c r="T37" s="6">
        <f t="shared" si="9"/>
        <v>2.3</v>
      </c>
      <c r="U37" s="6">
        <f t="shared" si="10"/>
        <v>368</v>
      </c>
    </row>
    <row r="38" ht="30" customHeight="1" spans="1:21">
      <c r="A38" s="5" t="s">
        <v>56</v>
      </c>
      <c r="B38" s="6">
        <v>59</v>
      </c>
      <c r="C38" s="6" t="s">
        <v>15</v>
      </c>
      <c r="D38" s="6">
        <v>15934495740</v>
      </c>
      <c r="E38" s="6" t="s">
        <v>16</v>
      </c>
      <c r="F38" s="6" t="s">
        <v>17</v>
      </c>
      <c r="G38" s="6" t="s">
        <v>18</v>
      </c>
      <c r="H38" s="6" t="s">
        <v>19</v>
      </c>
      <c r="I38" s="6">
        <v>160</v>
      </c>
      <c r="J38" s="6">
        <f t="shared" si="11"/>
        <v>9</v>
      </c>
      <c r="K38" s="10">
        <v>9</v>
      </c>
      <c r="L38" s="6">
        <v>160</v>
      </c>
      <c r="M38" s="6">
        <f t="shared" si="6"/>
        <v>1440</v>
      </c>
      <c r="N38" s="6">
        <v>0</v>
      </c>
      <c r="O38" s="6">
        <v>390</v>
      </c>
      <c r="P38" s="6">
        <f t="shared" si="7"/>
        <v>0</v>
      </c>
      <c r="Q38" s="6">
        <v>0</v>
      </c>
      <c r="R38" s="6">
        <v>640</v>
      </c>
      <c r="S38" s="6">
        <f t="shared" si="8"/>
        <v>0</v>
      </c>
      <c r="T38" s="6">
        <f t="shared" si="9"/>
        <v>9</v>
      </c>
      <c r="U38" s="6">
        <f t="shared" si="10"/>
        <v>1440</v>
      </c>
    </row>
    <row r="39" ht="30" customHeight="1" spans="1:21">
      <c r="A39" s="5" t="s">
        <v>57</v>
      </c>
      <c r="B39" s="6">
        <v>72</v>
      </c>
      <c r="C39" s="6" t="s">
        <v>15</v>
      </c>
      <c r="D39" s="6">
        <v>15226043667</v>
      </c>
      <c r="E39" s="6" t="s">
        <v>16</v>
      </c>
      <c r="F39" s="6" t="s">
        <v>17</v>
      </c>
      <c r="G39" s="6" t="s">
        <v>18</v>
      </c>
      <c r="H39" s="6" t="s">
        <v>19</v>
      </c>
      <c r="I39" s="6">
        <v>160</v>
      </c>
      <c r="J39" s="6">
        <f t="shared" si="11"/>
        <v>2</v>
      </c>
      <c r="K39" s="10">
        <v>2</v>
      </c>
      <c r="L39" s="6">
        <v>160</v>
      </c>
      <c r="M39" s="6">
        <f t="shared" si="6"/>
        <v>320</v>
      </c>
      <c r="N39" s="6">
        <v>0</v>
      </c>
      <c r="O39" s="6">
        <v>390</v>
      </c>
      <c r="P39" s="6">
        <f t="shared" si="7"/>
        <v>0</v>
      </c>
      <c r="Q39" s="6">
        <v>0</v>
      </c>
      <c r="R39" s="6">
        <v>640</v>
      </c>
      <c r="S39" s="6">
        <f t="shared" si="8"/>
        <v>0</v>
      </c>
      <c r="T39" s="6">
        <f t="shared" si="9"/>
        <v>2</v>
      </c>
      <c r="U39" s="6">
        <f t="shared" si="10"/>
        <v>320</v>
      </c>
    </row>
    <row r="40" ht="30" customHeight="1" spans="1:21">
      <c r="A40" s="5" t="s">
        <v>58</v>
      </c>
      <c r="B40" s="6">
        <v>63</v>
      </c>
      <c r="C40" s="6" t="s">
        <v>15</v>
      </c>
      <c r="D40" s="6">
        <v>15235096508</v>
      </c>
      <c r="E40" s="6" t="s">
        <v>16</v>
      </c>
      <c r="F40" s="6" t="s">
        <v>17</v>
      </c>
      <c r="G40" s="6" t="s">
        <v>18</v>
      </c>
      <c r="H40" s="6" t="s">
        <v>19</v>
      </c>
      <c r="I40" s="6">
        <v>160</v>
      </c>
      <c r="J40" s="6">
        <f t="shared" si="11"/>
        <v>0.7</v>
      </c>
      <c r="K40" s="10">
        <v>0.7</v>
      </c>
      <c r="L40" s="6">
        <v>160</v>
      </c>
      <c r="M40" s="6">
        <f t="shared" si="6"/>
        <v>112</v>
      </c>
      <c r="N40" s="6">
        <v>0</v>
      </c>
      <c r="O40" s="6">
        <v>390</v>
      </c>
      <c r="P40" s="6">
        <f t="shared" si="7"/>
        <v>0</v>
      </c>
      <c r="Q40" s="6">
        <v>0</v>
      </c>
      <c r="R40" s="6">
        <v>640</v>
      </c>
      <c r="S40" s="6">
        <f t="shared" si="8"/>
        <v>0</v>
      </c>
      <c r="T40" s="6">
        <f t="shared" si="9"/>
        <v>0.7</v>
      </c>
      <c r="U40" s="6">
        <f t="shared" si="10"/>
        <v>112</v>
      </c>
    </row>
    <row r="41" ht="30" customHeight="1" spans="1:21">
      <c r="A41" s="5" t="s">
        <v>59</v>
      </c>
      <c r="B41" s="6">
        <v>55</v>
      </c>
      <c r="C41" s="6" t="s">
        <v>15</v>
      </c>
      <c r="D41" s="6">
        <v>13593470892</v>
      </c>
      <c r="E41" s="6" t="s">
        <v>16</v>
      </c>
      <c r="F41" s="6" t="s">
        <v>17</v>
      </c>
      <c r="G41" s="6" t="s">
        <v>18</v>
      </c>
      <c r="H41" s="6" t="s">
        <v>19</v>
      </c>
      <c r="I41" s="6">
        <v>160</v>
      </c>
      <c r="J41" s="6">
        <f t="shared" si="11"/>
        <v>1.5</v>
      </c>
      <c r="K41" s="10">
        <v>1.5</v>
      </c>
      <c r="L41" s="6">
        <v>160</v>
      </c>
      <c r="M41" s="6">
        <f t="shared" si="6"/>
        <v>240</v>
      </c>
      <c r="N41" s="6">
        <v>0</v>
      </c>
      <c r="O41" s="6">
        <v>390</v>
      </c>
      <c r="P41" s="6">
        <f t="shared" si="7"/>
        <v>0</v>
      </c>
      <c r="Q41" s="6">
        <v>0</v>
      </c>
      <c r="R41" s="6">
        <v>640</v>
      </c>
      <c r="S41" s="6">
        <f t="shared" si="8"/>
        <v>0</v>
      </c>
      <c r="T41" s="6">
        <f t="shared" si="9"/>
        <v>1.5</v>
      </c>
      <c r="U41" s="6">
        <f t="shared" si="10"/>
        <v>240</v>
      </c>
    </row>
    <row r="42" ht="30" customHeight="1" spans="1:21">
      <c r="A42" s="5" t="s">
        <v>60</v>
      </c>
      <c r="B42" s="6">
        <v>57</v>
      </c>
      <c r="C42" s="6" t="s">
        <v>15</v>
      </c>
      <c r="D42" s="6">
        <v>13994933681</v>
      </c>
      <c r="E42" s="6" t="s">
        <v>16</v>
      </c>
      <c r="F42" s="6" t="s">
        <v>17</v>
      </c>
      <c r="G42" s="6" t="s">
        <v>18</v>
      </c>
      <c r="H42" s="6" t="s">
        <v>19</v>
      </c>
      <c r="I42" s="6">
        <v>160</v>
      </c>
      <c r="J42" s="6">
        <f t="shared" si="11"/>
        <v>2</v>
      </c>
      <c r="K42" s="10">
        <v>2</v>
      </c>
      <c r="L42" s="6">
        <v>160</v>
      </c>
      <c r="M42" s="6">
        <f t="shared" si="6"/>
        <v>320</v>
      </c>
      <c r="N42" s="6">
        <v>0</v>
      </c>
      <c r="O42" s="6">
        <v>390</v>
      </c>
      <c r="P42" s="6">
        <f t="shared" si="7"/>
        <v>0</v>
      </c>
      <c r="Q42" s="6">
        <v>0</v>
      </c>
      <c r="R42" s="6">
        <v>640</v>
      </c>
      <c r="S42" s="6">
        <f t="shared" si="8"/>
        <v>0</v>
      </c>
      <c r="T42" s="6">
        <f t="shared" si="9"/>
        <v>2</v>
      </c>
      <c r="U42" s="6">
        <f t="shared" si="10"/>
        <v>320</v>
      </c>
    </row>
    <row r="43" ht="30" customHeight="1" spans="1:21">
      <c r="A43" s="5" t="s">
        <v>61</v>
      </c>
      <c r="B43" s="6">
        <v>75</v>
      </c>
      <c r="C43" s="6" t="s">
        <v>15</v>
      </c>
      <c r="D43" s="6">
        <v>18534915744</v>
      </c>
      <c r="E43" s="6" t="s">
        <v>16</v>
      </c>
      <c r="F43" s="6" t="s">
        <v>17</v>
      </c>
      <c r="G43" s="6" t="s">
        <v>18</v>
      </c>
      <c r="H43" s="6" t="s">
        <v>19</v>
      </c>
      <c r="I43" s="6">
        <v>160</v>
      </c>
      <c r="J43" s="6">
        <f t="shared" si="11"/>
        <v>3.8</v>
      </c>
      <c r="K43" s="10">
        <v>3.8</v>
      </c>
      <c r="L43" s="6">
        <v>160</v>
      </c>
      <c r="M43" s="6">
        <f t="shared" si="6"/>
        <v>608</v>
      </c>
      <c r="N43" s="6">
        <v>0</v>
      </c>
      <c r="O43" s="6">
        <v>390</v>
      </c>
      <c r="P43" s="6">
        <f t="shared" si="7"/>
        <v>0</v>
      </c>
      <c r="Q43" s="6">
        <v>0</v>
      </c>
      <c r="R43" s="6">
        <v>640</v>
      </c>
      <c r="S43" s="6">
        <f t="shared" si="8"/>
        <v>0</v>
      </c>
      <c r="T43" s="6">
        <f t="shared" si="9"/>
        <v>3.8</v>
      </c>
      <c r="U43" s="6">
        <f t="shared" si="10"/>
        <v>608</v>
      </c>
    </row>
    <row r="44" ht="30" customHeight="1" spans="1:21">
      <c r="A44" s="5" t="s">
        <v>62</v>
      </c>
      <c r="B44" s="6">
        <v>76</v>
      </c>
      <c r="C44" s="6" t="s">
        <v>15</v>
      </c>
      <c r="D44" s="6">
        <v>13994906739</v>
      </c>
      <c r="E44" s="6" t="s">
        <v>16</v>
      </c>
      <c r="F44" s="6" t="s">
        <v>17</v>
      </c>
      <c r="G44" s="6" t="s">
        <v>18</v>
      </c>
      <c r="H44" s="6" t="s">
        <v>19</v>
      </c>
      <c r="I44" s="6">
        <v>160</v>
      </c>
      <c r="J44" s="6">
        <f t="shared" si="11"/>
        <v>4</v>
      </c>
      <c r="K44" s="10">
        <v>4</v>
      </c>
      <c r="L44" s="6">
        <v>160</v>
      </c>
      <c r="M44" s="6">
        <f t="shared" si="6"/>
        <v>640</v>
      </c>
      <c r="N44" s="6">
        <v>0</v>
      </c>
      <c r="O44" s="6">
        <v>390</v>
      </c>
      <c r="P44" s="6">
        <f t="shared" si="7"/>
        <v>0</v>
      </c>
      <c r="Q44" s="6">
        <v>0</v>
      </c>
      <c r="R44" s="6">
        <v>640</v>
      </c>
      <c r="S44" s="6">
        <f t="shared" si="8"/>
        <v>0</v>
      </c>
      <c r="T44" s="6">
        <f t="shared" si="9"/>
        <v>4</v>
      </c>
      <c r="U44" s="6">
        <f t="shared" si="10"/>
        <v>640</v>
      </c>
    </row>
    <row r="45" ht="30" customHeight="1" spans="1:21">
      <c r="A45" s="5" t="s">
        <v>63</v>
      </c>
      <c r="B45" s="6">
        <v>63</v>
      </c>
      <c r="C45" s="6" t="s">
        <v>15</v>
      </c>
      <c r="D45" s="6">
        <v>13934854481</v>
      </c>
      <c r="E45" s="6" t="s">
        <v>16</v>
      </c>
      <c r="F45" s="6" t="s">
        <v>17</v>
      </c>
      <c r="G45" s="6" t="s">
        <v>18</v>
      </c>
      <c r="H45" s="6" t="s">
        <v>19</v>
      </c>
      <c r="I45" s="6">
        <v>160</v>
      </c>
      <c r="J45" s="6">
        <f t="shared" si="11"/>
        <v>2.3</v>
      </c>
      <c r="K45" s="10">
        <v>2.3</v>
      </c>
      <c r="L45" s="6">
        <v>160</v>
      </c>
      <c r="M45" s="6">
        <f t="shared" si="6"/>
        <v>368</v>
      </c>
      <c r="N45" s="6">
        <v>0</v>
      </c>
      <c r="O45" s="6">
        <v>390</v>
      </c>
      <c r="P45" s="6">
        <f t="shared" si="7"/>
        <v>0</v>
      </c>
      <c r="Q45" s="6">
        <v>0</v>
      </c>
      <c r="R45" s="6">
        <v>640</v>
      </c>
      <c r="S45" s="6">
        <f t="shared" si="8"/>
        <v>0</v>
      </c>
      <c r="T45" s="6">
        <f t="shared" si="9"/>
        <v>2.3</v>
      </c>
      <c r="U45" s="6">
        <f t="shared" si="10"/>
        <v>368</v>
      </c>
    </row>
    <row r="46" ht="30" customHeight="1" spans="1:21">
      <c r="A46" s="5" t="s">
        <v>64</v>
      </c>
      <c r="B46" s="6">
        <v>95</v>
      </c>
      <c r="C46" s="6" t="s">
        <v>21</v>
      </c>
      <c r="D46" s="6">
        <v>13834431219</v>
      </c>
      <c r="E46" s="6" t="s">
        <v>16</v>
      </c>
      <c r="F46" s="6" t="s">
        <v>17</v>
      </c>
      <c r="G46" s="6" t="s">
        <v>18</v>
      </c>
      <c r="H46" s="6" t="s">
        <v>19</v>
      </c>
      <c r="I46" s="6">
        <v>160</v>
      </c>
      <c r="J46" s="6">
        <f t="shared" si="11"/>
        <v>4.1</v>
      </c>
      <c r="K46" s="10">
        <v>4.1</v>
      </c>
      <c r="L46" s="6">
        <v>160</v>
      </c>
      <c r="M46" s="6">
        <f t="shared" si="6"/>
        <v>656</v>
      </c>
      <c r="N46" s="6">
        <v>0</v>
      </c>
      <c r="O46" s="6">
        <v>390</v>
      </c>
      <c r="P46" s="6">
        <f t="shared" si="7"/>
        <v>0</v>
      </c>
      <c r="Q46" s="6">
        <v>0</v>
      </c>
      <c r="R46" s="6">
        <v>640</v>
      </c>
      <c r="S46" s="6">
        <f t="shared" si="8"/>
        <v>0</v>
      </c>
      <c r="T46" s="6">
        <f t="shared" si="9"/>
        <v>4.1</v>
      </c>
      <c r="U46" s="6">
        <f t="shared" si="10"/>
        <v>656</v>
      </c>
    </row>
    <row r="47" ht="30" customHeight="1" spans="1:21">
      <c r="A47" s="5" t="s">
        <v>65</v>
      </c>
      <c r="B47" s="6">
        <v>29</v>
      </c>
      <c r="C47" s="6" t="s">
        <v>15</v>
      </c>
      <c r="D47" s="6">
        <v>18234969262</v>
      </c>
      <c r="E47" s="6" t="s">
        <v>16</v>
      </c>
      <c r="F47" s="6" t="s">
        <v>17</v>
      </c>
      <c r="G47" s="6" t="s">
        <v>18</v>
      </c>
      <c r="H47" s="6" t="s">
        <v>19</v>
      </c>
      <c r="I47" s="6">
        <v>160</v>
      </c>
      <c r="J47" s="6">
        <f t="shared" si="11"/>
        <v>4.3</v>
      </c>
      <c r="K47" s="10">
        <v>4.3</v>
      </c>
      <c r="L47" s="6">
        <v>160</v>
      </c>
      <c r="M47" s="6">
        <f t="shared" si="6"/>
        <v>688</v>
      </c>
      <c r="N47" s="6">
        <v>0</v>
      </c>
      <c r="O47" s="6">
        <v>390</v>
      </c>
      <c r="P47" s="6">
        <f t="shared" si="7"/>
        <v>0</v>
      </c>
      <c r="Q47" s="6">
        <v>0</v>
      </c>
      <c r="R47" s="6">
        <v>640</v>
      </c>
      <c r="S47" s="6">
        <f t="shared" si="8"/>
        <v>0</v>
      </c>
      <c r="T47" s="6">
        <f t="shared" si="9"/>
        <v>4.3</v>
      </c>
      <c r="U47" s="6">
        <f t="shared" si="10"/>
        <v>688</v>
      </c>
    </row>
    <row r="48" ht="30" customHeight="1" spans="1:21">
      <c r="A48" s="5" t="s">
        <v>66</v>
      </c>
      <c r="B48" s="6">
        <v>75</v>
      </c>
      <c r="C48" s="6" t="s">
        <v>15</v>
      </c>
      <c r="D48" s="6">
        <v>13753095015</v>
      </c>
      <c r="E48" s="6" t="s">
        <v>16</v>
      </c>
      <c r="F48" s="6" t="s">
        <v>17</v>
      </c>
      <c r="G48" s="6" t="s">
        <v>18</v>
      </c>
      <c r="H48" s="6" t="s">
        <v>19</v>
      </c>
      <c r="I48" s="6">
        <v>160</v>
      </c>
      <c r="J48" s="6">
        <f t="shared" si="11"/>
        <v>12.6</v>
      </c>
      <c r="K48" s="10">
        <v>12.6</v>
      </c>
      <c r="L48" s="6">
        <v>160</v>
      </c>
      <c r="M48" s="6">
        <f t="shared" si="6"/>
        <v>2016</v>
      </c>
      <c r="N48" s="6">
        <v>0</v>
      </c>
      <c r="O48" s="6">
        <v>390</v>
      </c>
      <c r="P48" s="6">
        <f t="shared" si="7"/>
        <v>0</v>
      </c>
      <c r="Q48" s="6">
        <v>0</v>
      </c>
      <c r="R48" s="6">
        <v>640</v>
      </c>
      <c r="S48" s="6">
        <f t="shared" si="8"/>
        <v>0</v>
      </c>
      <c r="T48" s="6">
        <f t="shared" si="9"/>
        <v>12.6</v>
      </c>
      <c r="U48" s="6">
        <f t="shared" si="10"/>
        <v>2016</v>
      </c>
    </row>
    <row r="49" ht="30" customHeight="1" spans="1:21">
      <c r="A49" s="5" t="s">
        <v>67</v>
      </c>
      <c r="B49" s="6">
        <v>72</v>
      </c>
      <c r="C49" s="6" t="s">
        <v>21</v>
      </c>
      <c r="D49" s="6">
        <v>18403438326</v>
      </c>
      <c r="E49" s="6" t="s">
        <v>16</v>
      </c>
      <c r="F49" s="6" t="s">
        <v>17</v>
      </c>
      <c r="G49" s="6" t="s">
        <v>18</v>
      </c>
      <c r="H49" s="6" t="s">
        <v>19</v>
      </c>
      <c r="I49" s="6">
        <v>160</v>
      </c>
      <c r="J49" s="6">
        <f t="shared" si="11"/>
        <v>5</v>
      </c>
      <c r="K49" s="10">
        <v>5</v>
      </c>
      <c r="L49" s="6">
        <v>160</v>
      </c>
      <c r="M49" s="6">
        <f t="shared" si="6"/>
        <v>800</v>
      </c>
      <c r="N49" s="6">
        <v>0</v>
      </c>
      <c r="O49" s="6">
        <v>390</v>
      </c>
      <c r="P49" s="6">
        <f t="shared" si="7"/>
        <v>0</v>
      </c>
      <c r="Q49" s="6">
        <v>0</v>
      </c>
      <c r="R49" s="6">
        <v>640</v>
      </c>
      <c r="S49" s="6">
        <f t="shared" si="8"/>
        <v>0</v>
      </c>
      <c r="T49" s="6">
        <f t="shared" si="9"/>
        <v>5</v>
      </c>
      <c r="U49" s="6">
        <f t="shared" si="10"/>
        <v>800</v>
      </c>
    </row>
    <row r="50" ht="30" customHeight="1" spans="1:21">
      <c r="A50" s="5" t="s">
        <v>68</v>
      </c>
      <c r="B50" s="6">
        <v>83</v>
      </c>
      <c r="C50" s="6" t="s">
        <v>21</v>
      </c>
      <c r="D50" s="6">
        <v>13834436069</v>
      </c>
      <c r="E50" s="6" t="s">
        <v>16</v>
      </c>
      <c r="F50" s="6" t="s">
        <v>17</v>
      </c>
      <c r="G50" s="6" t="s">
        <v>18</v>
      </c>
      <c r="H50" s="6" t="s">
        <v>19</v>
      </c>
      <c r="I50" s="6">
        <v>160</v>
      </c>
      <c r="J50" s="6">
        <f t="shared" si="11"/>
        <v>4.7</v>
      </c>
      <c r="K50" s="10">
        <v>4.7</v>
      </c>
      <c r="L50" s="6">
        <v>160</v>
      </c>
      <c r="M50" s="6">
        <f t="shared" si="6"/>
        <v>752</v>
      </c>
      <c r="N50" s="6">
        <v>0</v>
      </c>
      <c r="O50" s="6">
        <v>390</v>
      </c>
      <c r="P50" s="6">
        <f t="shared" si="7"/>
        <v>0</v>
      </c>
      <c r="Q50" s="6">
        <v>0</v>
      </c>
      <c r="R50" s="6">
        <v>640</v>
      </c>
      <c r="S50" s="6">
        <f t="shared" si="8"/>
        <v>0</v>
      </c>
      <c r="T50" s="6">
        <f t="shared" si="9"/>
        <v>4.7</v>
      </c>
      <c r="U50" s="6">
        <f t="shared" si="10"/>
        <v>752</v>
      </c>
    </row>
    <row r="51" ht="30" customHeight="1" spans="1:21">
      <c r="A51" s="5" t="s">
        <v>69</v>
      </c>
      <c r="B51" s="6">
        <v>42</v>
      </c>
      <c r="C51" s="6" t="s">
        <v>15</v>
      </c>
      <c r="D51" s="6">
        <v>15934495740</v>
      </c>
      <c r="E51" s="6" t="s">
        <v>16</v>
      </c>
      <c r="F51" s="6" t="s">
        <v>17</v>
      </c>
      <c r="G51" s="6" t="s">
        <v>18</v>
      </c>
      <c r="H51" s="6" t="s">
        <v>19</v>
      </c>
      <c r="I51" s="6">
        <v>160</v>
      </c>
      <c r="J51" s="6">
        <f t="shared" si="11"/>
        <v>12.6</v>
      </c>
      <c r="K51" s="10">
        <v>12.6</v>
      </c>
      <c r="L51" s="6">
        <v>160</v>
      </c>
      <c r="M51" s="6">
        <f t="shared" si="6"/>
        <v>2016</v>
      </c>
      <c r="N51" s="6">
        <v>0</v>
      </c>
      <c r="O51" s="6">
        <v>390</v>
      </c>
      <c r="P51" s="6">
        <f t="shared" si="7"/>
        <v>0</v>
      </c>
      <c r="Q51" s="6">
        <v>0</v>
      </c>
      <c r="R51" s="6">
        <v>640</v>
      </c>
      <c r="S51" s="6">
        <f t="shared" si="8"/>
        <v>0</v>
      </c>
      <c r="T51" s="6">
        <f t="shared" si="9"/>
        <v>12.6</v>
      </c>
      <c r="U51" s="6">
        <f t="shared" si="10"/>
        <v>2016</v>
      </c>
    </row>
    <row r="52" ht="30" customHeight="1" spans="1:21">
      <c r="A52" s="5" t="s">
        <v>70</v>
      </c>
      <c r="B52" s="6">
        <v>75</v>
      </c>
      <c r="C52" s="6" t="s">
        <v>21</v>
      </c>
      <c r="D52" s="6">
        <v>13643642809</v>
      </c>
      <c r="E52" s="6" t="s">
        <v>16</v>
      </c>
      <c r="F52" s="6" t="s">
        <v>17</v>
      </c>
      <c r="G52" s="6" t="s">
        <v>18</v>
      </c>
      <c r="H52" s="6" t="s">
        <v>19</v>
      </c>
      <c r="I52" s="6">
        <v>160</v>
      </c>
      <c r="J52" s="6">
        <f t="shared" si="11"/>
        <v>2.7</v>
      </c>
      <c r="K52" s="10">
        <v>2.7</v>
      </c>
      <c r="L52" s="6">
        <v>160</v>
      </c>
      <c r="M52" s="6">
        <f t="shared" si="6"/>
        <v>432</v>
      </c>
      <c r="N52" s="6">
        <v>0</v>
      </c>
      <c r="O52" s="6">
        <v>390</v>
      </c>
      <c r="P52" s="6">
        <f t="shared" si="7"/>
        <v>0</v>
      </c>
      <c r="Q52" s="6">
        <v>0</v>
      </c>
      <c r="R52" s="6">
        <v>640</v>
      </c>
      <c r="S52" s="6">
        <f t="shared" si="8"/>
        <v>0</v>
      </c>
      <c r="T52" s="6">
        <f t="shared" si="9"/>
        <v>2.7</v>
      </c>
      <c r="U52" s="6">
        <f t="shared" si="10"/>
        <v>432</v>
      </c>
    </row>
    <row r="53" ht="30" customHeight="1" spans="1:21">
      <c r="A53" s="5" t="s">
        <v>71</v>
      </c>
      <c r="B53" s="6">
        <v>56</v>
      </c>
      <c r="C53" s="6" t="s">
        <v>21</v>
      </c>
      <c r="D53" s="6">
        <v>18434651113</v>
      </c>
      <c r="E53" s="6" t="s">
        <v>16</v>
      </c>
      <c r="F53" s="6" t="s">
        <v>17</v>
      </c>
      <c r="G53" s="6" t="s">
        <v>18</v>
      </c>
      <c r="H53" s="6" t="s">
        <v>19</v>
      </c>
      <c r="I53" s="6">
        <v>160</v>
      </c>
      <c r="J53" s="6">
        <f t="shared" si="11"/>
        <v>29.2</v>
      </c>
      <c r="K53" s="10">
        <v>29.2</v>
      </c>
      <c r="L53" s="6">
        <v>160</v>
      </c>
      <c r="M53" s="6">
        <f t="shared" si="6"/>
        <v>4672</v>
      </c>
      <c r="N53" s="6">
        <v>0</v>
      </c>
      <c r="O53" s="6">
        <v>390</v>
      </c>
      <c r="P53" s="6">
        <f t="shared" si="7"/>
        <v>0</v>
      </c>
      <c r="Q53" s="6">
        <v>0</v>
      </c>
      <c r="R53" s="6">
        <v>640</v>
      </c>
      <c r="S53" s="6">
        <f t="shared" si="8"/>
        <v>0</v>
      </c>
      <c r="T53" s="6">
        <f t="shared" si="9"/>
        <v>29.2</v>
      </c>
      <c r="U53" s="6">
        <f t="shared" si="10"/>
        <v>4672</v>
      </c>
    </row>
    <row r="54" ht="30" customHeight="1" spans="1:21">
      <c r="A54" s="5" t="s">
        <v>72</v>
      </c>
      <c r="B54" s="6">
        <v>46</v>
      </c>
      <c r="C54" s="6" t="s">
        <v>21</v>
      </c>
      <c r="D54" s="6">
        <v>18634906199</v>
      </c>
      <c r="E54" s="6" t="s">
        <v>16</v>
      </c>
      <c r="F54" s="6" t="s">
        <v>17</v>
      </c>
      <c r="G54" s="6" t="s">
        <v>18</v>
      </c>
      <c r="H54" s="6" t="s">
        <v>19</v>
      </c>
      <c r="I54" s="6">
        <v>160</v>
      </c>
      <c r="J54" s="6">
        <f t="shared" si="11"/>
        <v>21.5</v>
      </c>
      <c r="K54" s="10">
        <v>20.2</v>
      </c>
      <c r="L54" s="6">
        <v>160</v>
      </c>
      <c r="M54" s="6">
        <f t="shared" si="6"/>
        <v>3232</v>
      </c>
      <c r="N54" s="6">
        <v>0</v>
      </c>
      <c r="O54" s="6">
        <v>390</v>
      </c>
      <c r="P54" s="6">
        <f t="shared" si="7"/>
        <v>0</v>
      </c>
      <c r="Q54" s="6">
        <v>1.3</v>
      </c>
      <c r="R54" s="6">
        <v>640</v>
      </c>
      <c r="S54" s="6">
        <f t="shared" si="8"/>
        <v>832</v>
      </c>
      <c r="T54" s="6">
        <f t="shared" si="9"/>
        <v>21.5</v>
      </c>
      <c r="U54" s="6">
        <f t="shared" si="10"/>
        <v>4064</v>
      </c>
    </row>
    <row r="55" ht="30" customHeight="1" spans="1:21">
      <c r="A55" s="6" t="s">
        <v>73</v>
      </c>
      <c r="B55" s="6">
        <v>37</v>
      </c>
      <c r="C55" s="6" t="s">
        <v>15</v>
      </c>
      <c r="D55" s="6">
        <v>15835498103</v>
      </c>
      <c r="E55" s="6" t="s">
        <v>16</v>
      </c>
      <c r="F55" s="6" t="s">
        <v>17</v>
      </c>
      <c r="G55" s="6" t="s">
        <v>18</v>
      </c>
      <c r="H55" s="6" t="s">
        <v>19</v>
      </c>
      <c r="I55" s="6">
        <v>160</v>
      </c>
      <c r="J55" s="6">
        <f t="shared" si="11"/>
        <v>1</v>
      </c>
      <c r="K55" s="6">
        <v>0</v>
      </c>
      <c r="L55" s="6">
        <v>160</v>
      </c>
      <c r="M55" s="6">
        <f t="shared" si="6"/>
        <v>0</v>
      </c>
      <c r="N55" s="6">
        <v>1</v>
      </c>
      <c r="O55" s="6">
        <v>390</v>
      </c>
      <c r="P55" s="6">
        <f t="shared" si="7"/>
        <v>390</v>
      </c>
      <c r="Q55" s="6">
        <v>0</v>
      </c>
      <c r="R55" s="6">
        <v>640</v>
      </c>
      <c r="S55" s="6">
        <f t="shared" si="8"/>
        <v>0</v>
      </c>
      <c r="T55" s="6">
        <f t="shared" si="9"/>
        <v>1</v>
      </c>
      <c r="U55" s="6">
        <f t="shared" si="10"/>
        <v>390</v>
      </c>
    </row>
    <row r="56" ht="30" customHeight="1" spans="1:21">
      <c r="A56" s="5" t="s">
        <v>74</v>
      </c>
      <c r="B56" s="6">
        <v>56</v>
      </c>
      <c r="C56" s="6" t="s">
        <v>15</v>
      </c>
      <c r="D56" s="6">
        <v>13994908843</v>
      </c>
      <c r="E56" s="6" t="s">
        <v>16</v>
      </c>
      <c r="F56" s="6" t="s">
        <v>17</v>
      </c>
      <c r="G56" s="6" t="s">
        <v>18</v>
      </c>
      <c r="H56" s="6" t="s">
        <v>19</v>
      </c>
      <c r="I56" s="6">
        <v>160</v>
      </c>
      <c r="J56" s="6">
        <f t="shared" si="11"/>
        <v>0.7</v>
      </c>
      <c r="K56" s="6">
        <v>0</v>
      </c>
      <c r="L56" s="6">
        <v>160</v>
      </c>
      <c r="M56" s="6">
        <f t="shared" si="6"/>
        <v>0</v>
      </c>
      <c r="N56" s="6">
        <v>0.7</v>
      </c>
      <c r="O56" s="6">
        <v>390</v>
      </c>
      <c r="P56" s="6">
        <f t="shared" si="7"/>
        <v>273</v>
      </c>
      <c r="Q56" s="6">
        <v>0</v>
      </c>
      <c r="R56" s="6">
        <v>640</v>
      </c>
      <c r="S56" s="6">
        <f t="shared" si="8"/>
        <v>0</v>
      </c>
      <c r="T56" s="6">
        <f t="shared" si="9"/>
        <v>0.7</v>
      </c>
      <c r="U56" s="6">
        <f t="shared" si="10"/>
        <v>273</v>
      </c>
    </row>
    <row r="57" ht="30" customHeight="1" spans="1:21">
      <c r="A57" s="6" t="s">
        <v>75</v>
      </c>
      <c r="B57" s="6">
        <v>59</v>
      </c>
      <c r="C57" s="6" t="s">
        <v>15</v>
      </c>
      <c r="D57" s="6">
        <v>13703504958</v>
      </c>
      <c r="E57" s="6" t="s">
        <v>16</v>
      </c>
      <c r="F57" s="6" t="s">
        <v>17</v>
      </c>
      <c r="G57" s="6" t="s">
        <v>18</v>
      </c>
      <c r="H57" s="6" t="s">
        <v>19</v>
      </c>
      <c r="I57" s="6">
        <v>160</v>
      </c>
      <c r="J57" s="6">
        <f t="shared" si="11"/>
        <v>1.5</v>
      </c>
      <c r="K57" s="6">
        <v>0</v>
      </c>
      <c r="L57" s="6">
        <v>160</v>
      </c>
      <c r="M57" s="6">
        <f t="shared" si="6"/>
        <v>0</v>
      </c>
      <c r="N57" s="6">
        <v>1.5</v>
      </c>
      <c r="O57" s="6">
        <v>390</v>
      </c>
      <c r="P57" s="6">
        <f t="shared" si="7"/>
        <v>585</v>
      </c>
      <c r="Q57" s="6">
        <v>0</v>
      </c>
      <c r="R57" s="6">
        <v>640</v>
      </c>
      <c r="S57" s="6">
        <f t="shared" si="8"/>
        <v>0</v>
      </c>
      <c r="T57" s="6">
        <f t="shared" si="9"/>
        <v>1.5</v>
      </c>
      <c r="U57" s="6">
        <f t="shared" si="10"/>
        <v>585</v>
      </c>
    </row>
    <row r="58" ht="30" customHeight="1" spans="1:21">
      <c r="A58" s="5" t="s">
        <v>76</v>
      </c>
      <c r="B58" s="6">
        <v>39</v>
      </c>
      <c r="C58" s="6" t="s">
        <v>15</v>
      </c>
      <c r="D58" s="6">
        <v>18534916871</v>
      </c>
      <c r="E58" s="6" t="s">
        <v>16</v>
      </c>
      <c r="F58" s="6" t="s">
        <v>17</v>
      </c>
      <c r="G58" s="6" t="s">
        <v>18</v>
      </c>
      <c r="H58" s="6" t="s">
        <v>19</v>
      </c>
      <c r="I58" s="6">
        <v>160</v>
      </c>
      <c r="J58" s="6">
        <f t="shared" si="11"/>
        <v>6.7</v>
      </c>
      <c r="K58" s="6">
        <v>0</v>
      </c>
      <c r="L58" s="6">
        <v>160</v>
      </c>
      <c r="M58" s="6">
        <f t="shared" si="6"/>
        <v>0</v>
      </c>
      <c r="N58" s="10">
        <v>6.7</v>
      </c>
      <c r="O58" s="6">
        <v>390</v>
      </c>
      <c r="P58" s="6">
        <f t="shared" si="7"/>
        <v>2613</v>
      </c>
      <c r="Q58" s="6">
        <v>0</v>
      </c>
      <c r="R58" s="6">
        <v>640</v>
      </c>
      <c r="S58" s="6">
        <f t="shared" si="8"/>
        <v>0</v>
      </c>
      <c r="T58" s="6">
        <f t="shared" si="9"/>
        <v>6.7</v>
      </c>
      <c r="U58" s="6">
        <f t="shared" si="10"/>
        <v>2613</v>
      </c>
    </row>
    <row r="59" ht="30" customHeight="1" spans="1:21">
      <c r="A59" s="5" t="s">
        <v>77</v>
      </c>
      <c r="B59" s="6">
        <v>62</v>
      </c>
      <c r="C59" s="6" t="s">
        <v>15</v>
      </c>
      <c r="D59" s="6">
        <v>15203498774</v>
      </c>
      <c r="E59" s="6" t="s">
        <v>16</v>
      </c>
      <c r="F59" s="6" t="s">
        <v>17</v>
      </c>
      <c r="G59" s="6" t="s">
        <v>18</v>
      </c>
      <c r="H59" s="6" t="s">
        <v>19</v>
      </c>
      <c r="I59" s="6">
        <v>160</v>
      </c>
      <c r="J59" s="6">
        <f t="shared" si="11"/>
        <v>5</v>
      </c>
      <c r="K59" s="6">
        <v>0</v>
      </c>
      <c r="L59" s="6">
        <v>160</v>
      </c>
      <c r="M59" s="6">
        <f t="shared" si="6"/>
        <v>0</v>
      </c>
      <c r="N59" s="10">
        <v>5</v>
      </c>
      <c r="O59" s="6">
        <v>390</v>
      </c>
      <c r="P59" s="6">
        <f t="shared" si="7"/>
        <v>1950</v>
      </c>
      <c r="Q59" s="6">
        <v>0</v>
      </c>
      <c r="R59" s="6">
        <v>640</v>
      </c>
      <c r="S59" s="6">
        <f t="shared" si="8"/>
        <v>0</v>
      </c>
      <c r="T59" s="6">
        <f t="shared" si="9"/>
        <v>5</v>
      </c>
      <c r="U59" s="6">
        <f t="shared" si="10"/>
        <v>1950</v>
      </c>
    </row>
    <row r="60" ht="30" customHeight="1" spans="1:21">
      <c r="A60" s="5" t="s">
        <v>78</v>
      </c>
      <c r="B60" s="6">
        <v>65</v>
      </c>
      <c r="C60" s="6" t="s">
        <v>15</v>
      </c>
      <c r="D60" s="6">
        <v>13103499913</v>
      </c>
      <c r="E60" s="6" t="s">
        <v>16</v>
      </c>
      <c r="F60" s="6" t="s">
        <v>17</v>
      </c>
      <c r="G60" s="6" t="s">
        <v>18</v>
      </c>
      <c r="H60" s="6" t="s">
        <v>19</v>
      </c>
      <c r="I60" s="6">
        <v>160</v>
      </c>
      <c r="J60" s="6">
        <f t="shared" si="11"/>
        <v>5</v>
      </c>
      <c r="K60" s="6">
        <v>0</v>
      </c>
      <c r="L60" s="6">
        <v>160</v>
      </c>
      <c r="M60" s="6">
        <f t="shared" si="6"/>
        <v>0</v>
      </c>
      <c r="N60" s="10">
        <v>5</v>
      </c>
      <c r="O60" s="6">
        <v>390</v>
      </c>
      <c r="P60" s="6">
        <f t="shared" si="7"/>
        <v>1950</v>
      </c>
      <c r="Q60" s="6">
        <v>0</v>
      </c>
      <c r="R60" s="6">
        <v>640</v>
      </c>
      <c r="S60" s="6">
        <f t="shared" si="8"/>
        <v>0</v>
      </c>
      <c r="T60" s="6">
        <f t="shared" si="9"/>
        <v>5</v>
      </c>
      <c r="U60" s="6">
        <f t="shared" si="10"/>
        <v>1950</v>
      </c>
    </row>
    <row r="61" ht="30" customHeight="1" spans="1:21">
      <c r="A61" s="5" t="s">
        <v>79</v>
      </c>
      <c r="B61" s="6">
        <v>62</v>
      </c>
      <c r="C61" s="6" t="s">
        <v>21</v>
      </c>
      <c r="D61" s="6">
        <v>15234909357</v>
      </c>
      <c r="E61" s="6" t="s">
        <v>16</v>
      </c>
      <c r="F61" s="6" t="s">
        <v>17</v>
      </c>
      <c r="G61" s="6" t="s">
        <v>18</v>
      </c>
      <c r="H61" s="6" t="s">
        <v>19</v>
      </c>
      <c r="I61" s="6">
        <v>160</v>
      </c>
      <c r="J61" s="6">
        <f t="shared" si="11"/>
        <v>2.4</v>
      </c>
      <c r="K61" s="6">
        <v>0</v>
      </c>
      <c r="L61" s="6">
        <v>160</v>
      </c>
      <c r="M61" s="6">
        <f t="shared" si="6"/>
        <v>0</v>
      </c>
      <c r="N61" s="10">
        <v>2.4</v>
      </c>
      <c r="O61" s="6">
        <v>390</v>
      </c>
      <c r="P61" s="6">
        <f t="shared" si="7"/>
        <v>936</v>
      </c>
      <c r="Q61" s="6">
        <v>0</v>
      </c>
      <c r="R61" s="6">
        <v>640</v>
      </c>
      <c r="S61" s="6">
        <f t="shared" si="8"/>
        <v>0</v>
      </c>
      <c r="T61" s="6">
        <f t="shared" si="9"/>
        <v>2.4</v>
      </c>
      <c r="U61" s="6">
        <f t="shared" si="10"/>
        <v>936</v>
      </c>
    </row>
    <row r="62" ht="30" customHeight="1" spans="1:21">
      <c r="A62" s="5" t="s">
        <v>80</v>
      </c>
      <c r="B62" s="6">
        <v>82</v>
      </c>
      <c r="C62" s="6" t="s">
        <v>15</v>
      </c>
      <c r="D62" s="6">
        <v>15103492531</v>
      </c>
      <c r="E62" s="6" t="s">
        <v>16</v>
      </c>
      <c r="F62" s="6" t="s">
        <v>17</v>
      </c>
      <c r="G62" s="6" t="s">
        <v>18</v>
      </c>
      <c r="H62" s="6" t="s">
        <v>19</v>
      </c>
      <c r="I62" s="6">
        <v>160</v>
      </c>
      <c r="J62" s="6">
        <f t="shared" si="11"/>
        <v>0.6</v>
      </c>
      <c r="K62" s="6">
        <v>0</v>
      </c>
      <c r="L62" s="6">
        <v>160</v>
      </c>
      <c r="M62" s="6">
        <f t="shared" si="6"/>
        <v>0</v>
      </c>
      <c r="N62" s="6">
        <v>0</v>
      </c>
      <c r="O62" s="6">
        <v>390</v>
      </c>
      <c r="P62" s="6">
        <f t="shared" si="7"/>
        <v>0</v>
      </c>
      <c r="Q62" s="10">
        <v>0.6</v>
      </c>
      <c r="R62" s="6">
        <v>640</v>
      </c>
      <c r="S62" s="6">
        <f t="shared" si="8"/>
        <v>384</v>
      </c>
      <c r="T62" s="6">
        <f t="shared" si="9"/>
        <v>0.6</v>
      </c>
      <c r="U62" s="6">
        <f t="shared" si="10"/>
        <v>384</v>
      </c>
    </row>
    <row r="63" ht="30" customHeight="1" spans="1:21">
      <c r="A63" s="5" t="s">
        <v>81</v>
      </c>
      <c r="B63" s="6">
        <v>60</v>
      </c>
      <c r="C63" s="6" t="s">
        <v>15</v>
      </c>
      <c r="D63" s="6">
        <v>19834191153</v>
      </c>
      <c r="E63" s="6" t="s">
        <v>16</v>
      </c>
      <c r="F63" s="6" t="s">
        <v>17</v>
      </c>
      <c r="G63" s="6" t="s">
        <v>18</v>
      </c>
      <c r="H63" s="6" t="s">
        <v>19</v>
      </c>
      <c r="I63" s="6">
        <v>160</v>
      </c>
      <c r="J63" s="6">
        <f t="shared" si="11"/>
        <v>1.1</v>
      </c>
      <c r="K63" s="6">
        <v>0</v>
      </c>
      <c r="L63" s="6">
        <v>160</v>
      </c>
      <c r="M63" s="6">
        <f t="shared" si="6"/>
        <v>0</v>
      </c>
      <c r="N63" s="6">
        <v>0</v>
      </c>
      <c r="O63" s="6">
        <v>390</v>
      </c>
      <c r="P63" s="6">
        <f t="shared" si="7"/>
        <v>0</v>
      </c>
      <c r="Q63" s="10">
        <v>1.1</v>
      </c>
      <c r="R63" s="6">
        <v>640</v>
      </c>
      <c r="S63" s="6">
        <f t="shared" si="8"/>
        <v>704</v>
      </c>
      <c r="T63" s="6">
        <f t="shared" si="9"/>
        <v>1.1</v>
      </c>
      <c r="U63" s="6">
        <f t="shared" si="10"/>
        <v>704</v>
      </c>
    </row>
    <row r="64" ht="30" customHeight="1" spans="1:21">
      <c r="A64" s="5" t="s">
        <v>82</v>
      </c>
      <c r="B64" s="6">
        <v>73</v>
      </c>
      <c r="C64" s="6" t="s">
        <v>21</v>
      </c>
      <c r="D64" s="6">
        <v>15235061357</v>
      </c>
      <c r="E64" s="6" t="s">
        <v>16</v>
      </c>
      <c r="F64" s="6" t="s">
        <v>17</v>
      </c>
      <c r="G64" s="6" t="s">
        <v>18</v>
      </c>
      <c r="H64" s="6" t="s">
        <v>19</v>
      </c>
      <c r="I64" s="6">
        <v>160</v>
      </c>
      <c r="J64" s="6">
        <f t="shared" si="11"/>
        <v>0.3</v>
      </c>
      <c r="K64" s="6">
        <v>0</v>
      </c>
      <c r="L64" s="6">
        <v>160</v>
      </c>
      <c r="M64" s="6">
        <f t="shared" si="6"/>
        <v>0</v>
      </c>
      <c r="N64" s="6">
        <v>0</v>
      </c>
      <c r="O64" s="6">
        <v>390</v>
      </c>
      <c r="P64" s="6">
        <f t="shared" si="7"/>
        <v>0</v>
      </c>
      <c r="Q64" s="10">
        <v>0.3</v>
      </c>
      <c r="R64" s="6">
        <v>640</v>
      </c>
      <c r="S64" s="6">
        <f t="shared" si="8"/>
        <v>192</v>
      </c>
      <c r="T64" s="6">
        <f t="shared" si="9"/>
        <v>0.3</v>
      </c>
      <c r="U64" s="6">
        <f t="shared" si="10"/>
        <v>192</v>
      </c>
    </row>
    <row r="65" ht="30" customHeight="1" spans="1:21">
      <c r="A65" s="5" t="s">
        <v>83</v>
      </c>
      <c r="B65" s="6">
        <v>51</v>
      </c>
      <c r="C65" s="6" t="s">
        <v>15</v>
      </c>
      <c r="D65" s="6">
        <v>19834730773</v>
      </c>
      <c r="E65" s="6" t="s">
        <v>16</v>
      </c>
      <c r="F65" s="6" t="s">
        <v>17</v>
      </c>
      <c r="G65" s="6" t="s">
        <v>18</v>
      </c>
      <c r="H65" s="6" t="s">
        <v>19</v>
      </c>
      <c r="I65" s="6">
        <v>160</v>
      </c>
      <c r="J65" s="6">
        <f t="shared" si="11"/>
        <v>0.3</v>
      </c>
      <c r="K65" s="6">
        <v>0</v>
      </c>
      <c r="L65" s="6">
        <v>160</v>
      </c>
      <c r="M65" s="6">
        <f t="shared" si="6"/>
        <v>0</v>
      </c>
      <c r="N65" s="6">
        <v>0</v>
      </c>
      <c r="O65" s="6">
        <v>390</v>
      </c>
      <c r="P65" s="6">
        <f t="shared" si="7"/>
        <v>0</v>
      </c>
      <c r="Q65" s="10">
        <v>0.3</v>
      </c>
      <c r="R65" s="6">
        <v>640</v>
      </c>
      <c r="S65" s="6">
        <f t="shared" si="8"/>
        <v>192</v>
      </c>
      <c r="T65" s="6">
        <f t="shared" si="9"/>
        <v>0.3</v>
      </c>
      <c r="U65" s="6">
        <f t="shared" si="10"/>
        <v>192</v>
      </c>
    </row>
    <row r="66" ht="30" customHeight="1" spans="1:21">
      <c r="A66" s="5" t="s">
        <v>84</v>
      </c>
      <c r="B66" s="6">
        <v>74</v>
      </c>
      <c r="C66" s="6" t="s">
        <v>15</v>
      </c>
      <c r="D66" s="6">
        <v>18735454893</v>
      </c>
      <c r="E66" s="6" t="s">
        <v>16</v>
      </c>
      <c r="F66" s="6" t="s">
        <v>17</v>
      </c>
      <c r="G66" s="6" t="s">
        <v>18</v>
      </c>
      <c r="H66" s="6" t="s">
        <v>19</v>
      </c>
      <c r="I66" s="6">
        <v>160</v>
      </c>
      <c r="J66" s="6">
        <f t="shared" si="11"/>
        <v>0.2</v>
      </c>
      <c r="K66" s="6">
        <v>0</v>
      </c>
      <c r="L66" s="6">
        <v>160</v>
      </c>
      <c r="M66" s="6">
        <f t="shared" si="6"/>
        <v>0</v>
      </c>
      <c r="N66" s="6">
        <v>0</v>
      </c>
      <c r="O66" s="6">
        <v>390</v>
      </c>
      <c r="P66" s="6">
        <f t="shared" si="7"/>
        <v>0</v>
      </c>
      <c r="Q66" s="10">
        <v>0.2</v>
      </c>
      <c r="R66" s="6">
        <v>640</v>
      </c>
      <c r="S66" s="6">
        <f t="shared" si="8"/>
        <v>128</v>
      </c>
      <c r="T66" s="6">
        <f t="shared" si="9"/>
        <v>0.2</v>
      </c>
      <c r="U66" s="6">
        <f t="shared" si="10"/>
        <v>128</v>
      </c>
    </row>
    <row r="67" ht="30" customHeight="1" spans="1:21">
      <c r="A67" s="5" t="s">
        <v>85</v>
      </c>
      <c r="B67" s="6">
        <v>61</v>
      </c>
      <c r="C67" s="6" t="s">
        <v>15</v>
      </c>
      <c r="D67" s="6">
        <v>13994935825</v>
      </c>
      <c r="E67" s="6" t="s">
        <v>16</v>
      </c>
      <c r="F67" s="6" t="s">
        <v>17</v>
      </c>
      <c r="G67" s="6" t="s">
        <v>18</v>
      </c>
      <c r="H67" s="6" t="s">
        <v>19</v>
      </c>
      <c r="I67" s="6">
        <v>160</v>
      </c>
      <c r="J67" s="6">
        <f t="shared" si="11"/>
        <v>0.2</v>
      </c>
      <c r="K67" s="6">
        <v>0</v>
      </c>
      <c r="L67" s="6">
        <v>160</v>
      </c>
      <c r="M67" s="6">
        <f t="shared" si="6"/>
        <v>0</v>
      </c>
      <c r="N67" s="6">
        <v>0</v>
      </c>
      <c r="O67" s="6">
        <v>390</v>
      </c>
      <c r="P67" s="6">
        <f t="shared" si="7"/>
        <v>0</v>
      </c>
      <c r="Q67" s="10">
        <v>0.2</v>
      </c>
      <c r="R67" s="6">
        <v>640</v>
      </c>
      <c r="S67" s="6">
        <f t="shared" si="8"/>
        <v>128</v>
      </c>
      <c r="T67" s="6">
        <f t="shared" si="9"/>
        <v>0.2</v>
      </c>
      <c r="U67" s="6">
        <f t="shared" si="10"/>
        <v>128</v>
      </c>
    </row>
    <row r="68" ht="30" customHeight="1" spans="1:21">
      <c r="A68" s="5" t="s">
        <v>86</v>
      </c>
      <c r="B68" s="6">
        <v>78</v>
      </c>
      <c r="C68" s="6" t="s">
        <v>15</v>
      </c>
      <c r="D68" s="6">
        <v>13934841313</v>
      </c>
      <c r="E68" s="6" t="s">
        <v>16</v>
      </c>
      <c r="F68" s="6" t="s">
        <v>17</v>
      </c>
      <c r="G68" s="6" t="s">
        <v>18</v>
      </c>
      <c r="H68" s="6" t="s">
        <v>19</v>
      </c>
      <c r="I68" s="6">
        <v>160</v>
      </c>
      <c r="J68" s="6">
        <f t="shared" si="11"/>
        <v>1.9</v>
      </c>
      <c r="K68" s="6">
        <v>0</v>
      </c>
      <c r="L68" s="6">
        <v>160</v>
      </c>
      <c r="M68" s="6">
        <f t="shared" si="6"/>
        <v>0</v>
      </c>
      <c r="N68" s="6">
        <v>0</v>
      </c>
      <c r="O68" s="6">
        <v>390</v>
      </c>
      <c r="P68" s="6">
        <f t="shared" si="7"/>
        <v>0</v>
      </c>
      <c r="Q68" s="6">
        <v>1.9</v>
      </c>
      <c r="R68" s="6">
        <v>640</v>
      </c>
      <c r="S68" s="6">
        <f t="shared" si="8"/>
        <v>1216</v>
      </c>
      <c r="T68" s="6">
        <f t="shared" si="9"/>
        <v>1.9</v>
      </c>
      <c r="U68" s="6">
        <f t="shared" si="10"/>
        <v>1216</v>
      </c>
    </row>
    <row r="69" ht="30" customHeight="1" spans="1:21">
      <c r="A69" s="5" t="s">
        <v>87</v>
      </c>
      <c r="B69" s="6">
        <v>71</v>
      </c>
      <c r="C69" s="6" t="s">
        <v>15</v>
      </c>
      <c r="D69" s="6">
        <v>15721617206</v>
      </c>
      <c r="E69" s="6" t="s">
        <v>16</v>
      </c>
      <c r="F69" s="6" t="s">
        <v>17</v>
      </c>
      <c r="G69" s="6" t="s">
        <v>18</v>
      </c>
      <c r="H69" s="6" t="s">
        <v>19</v>
      </c>
      <c r="I69" s="6">
        <v>160</v>
      </c>
      <c r="J69" s="6">
        <f t="shared" si="11"/>
        <v>1.2</v>
      </c>
      <c r="K69" s="6">
        <v>0</v>
      </c>
      <c r="L69" s="6">
        <v>160</v>
      </c>
      <c r="M69" s="6">
        <f t="shared" si="6"/>
        <v>0</v>
      </c>
      <c r="N69" s="6">
        <v>0</v>
      </c>
      <c r="O69" s="6">
        <v>390</v>
      </c>
      <c r="P69" s="6">
        <f t="shared" si="7"/>
        <v>0</v>
      </c>
      <c r="Q69" s="10">
        <v>1.2</v>
      </c>
      <c r="R69" s="6">
        <v>640</v>
      </c>
      <c r="S69" s="6">
        <f t="shared" si="8"/>
        <v>768</v>
      </c>
      <c r="T69" s="6">
        <f t="shared" si="9"/>
        <v>1.2</v>
      </c>
      <c r="U69" s="6">
        <f t="shared" si="10"/>
        <v>768</v>
      </c>
    </row>
    <row r="70" ht="30" customHeight="1" spans="1:21">
      <c r="A70" s="5" t="s">
        <v>88</v>
      </c>
      <c r="B70" s="6">
        <v>75</v>
      </c>
      <c r="C70" s="6" t="s">
        <v>15</v>
      </c>
      <c r="D70" s="6">
        <v>15513344659</v>
      </c>
      <c r="E70" s="6" t="s">
        <v>16</v>
      </c>
      <c r="F70" s="6" t="s">
        <v>17</v>
      </c>
      <c r="G70" s="6" t="s">
        <v>18</v>
      </c>
      <c r="H70" s="6" t="s">
        <v>19</v>
      </c>
      <c r="I70" s="6">
        <v>160</v>
      </c>
      <c r="J70" s="6">
        <f t="shared" si="11"/>
        <v>0.7</v>
      </c>
      <c r="K70" s="6">
        <v>0</v>
      </c>
      <c r="L70" s="6">
        <v>160</v>
      </c>
      <c r="M70" s="6">
        <f t="shared" ref="M70:M81" si="12">K70*L70</f>
        <v>0</v>
      </c>
      <c r="N70" s="6">
        <v>0</v>
      </c>
      <c r="O70" s="6">
        <v>390</v>
      </c>
      <c r="P70" s="6">
        <f t="shared" ref="P70:P81" si="13">N70*O70</f>
        <v>0</v>
      </c>
      <c r="Q70" s="10">
        <v>0.7</v>
      </c>
      <c r="R70" s="6">
        <v>640</v>
      </c>
      <c r="S70" s="6">
        <f t="shared" ref="S70:S81" si="14">Q70*R70</f>
        <v>448</v>
      </c>
      <c r="T70" s="6">
        <f t="shared" si="9"/>
        <v>0.7</v>
      </c>
      <c r="U70" s="6">
        <f t="shared" si="10"/>
        <v>448</v>
      </c>
    </row>
    <row r="71" ht="30" customHeight="1" spans="1:21">
      <c r="A71" s="5" t="s">
        <v>89</v>
      </c>
      <c r="B71" s="6">
        <v>52</v>
      </c>
      <c r="C71" s="6" t="s">
        <v>15</v>
      </c>
      <c r="D71" s="6">
        <v>13994935825</v>
      </c>
      <c r="E71" s="6" t="s">
        <v>16</v>
      </c>
      <c r="F71" s="6" t="s">
        <v>17</v>
      </c>
      <c r="G71" s="6" t="s">
        <v>18</v>
      </c>
      <c r="H71" s="6" t="s">
        <v>19</v>
      </c>
      <c r="I71" s="6">
        <v>160</v>
      </c>
      <c r="J71" s="6">
        <f t="shared" si="11"/>
        <v>0.8</v>
      </c>
      <c r="K71" s="6">
        <v>0</v>
      </c>
      <c r="L71" s="6">
        <v>160</v>
      </c>
      <c r="M71" s="6">
        <f t="shared" si="12"/>
        <v>0</v>
      </c>
      <c r="N71" s="6">
        <v>0</v>
      </c>
      <c r="O71" s="6">
        <v>390</v>
      </c>
      <c r="P71" s="6">
        <f t="shared" si="13"/>
        <v>0</v>
      </c>
      <c r="Q71" s="10">
        <v>0.8</v>
      </c>
      <c r="R71" s="6">
        <v>640</v>
      </c>
      <c r="S71" s="6">
        <f t="shared" si="14"/>
        <v>512</v>
      </c>
      <c r="T71" s="6">
        <f t="shared" si="9"/>
        <v>0.8</v>
      </c>
      <c r="U71" s="6">
        <f t="shared" si="10"/>
        <v>512</v>
      </c>
    </row>
    <row r="72" ht="30" customHeight="1" spans="1:21">
      <c r="A72" s="5" t="s">
        <v>90</v>
      </c>
      <c r="B72" s="6">
        <v>62</v>
      </c>
      <c r="C72" s="6" t="s">
        <v>15</v>
      </c>
      <c r="D72" s="6">
        <v>13934922538</v>
      </c>
      <c r="E72" s="6" t="s">
        <v>16</v>
      </c>
      <c r="F72" s="6" t="s">
        <v>17</v>
      </c>
      <c r="G72" s="6" t="s">
        <v>18</v>
      </c>
      <c r="H72" s="6" t="s">
        <v>19</v>
      </c>
      <c r="I72" s="6">
        <v>160</v>
      </c>
      <c r="J72" s="6">
        <f t="shared" si="11"/>
        <v>0.5</v>
      </c>
      <c r="K72" s="6">
        <v>0</v>
      </c>
      <c r="L72" s="6">
        <v>160</v>
      </c>
      <c r="M72" s="6">
        <f t="shared" si="12"/>
        <v>0</v>
      </c>
      <c r="N72" s="6">
        <v>0</v>
      </c>
      <c r="O72" s="6">
        <v>390</v>
      </c>
      <c r="P72" s="6">
        <f t="shared" si="13"/>
        <v>0</v>
      </c>
      <c r="Q72" s="10">
        <v>0.5</v>
      </c>
      <c r="R72" s="6">
        <v>640</v>
      </c>
      <c r="S72" s="6">
        <f t="shared" si="14"/>
        <v>320</v>
      </c>
      <c r="T72" s="6">
        <f t="shared" si="9"/>
        <v>0.5</v>
      </c>
      <c r="U72" s="6">
        <f t="shared" si="10"/>
        <v>320</v>
      </c>
    </row>
    <row r="73" ht="30" customHeight="1" spans="1:21">
      <c r="A73" s="5" t="s">
        <v>91</v>
      </c>
      <c r="B73" s="6">
        <v>76</v>
      </c>
      <c r="C73" s="6" t="s">
        <v>15</v>
      </c>
      <c r="D73" s="6">
        <v>13513699915</v>
      </c>
      <c r="E73" s="6" t="s">
        <v>16</v>
      </c>
      <c r="F73" s="6" t="s">
        <v>17</v>
      </c>
      <c r="G73" s="6" t="s">
        <v>18</v>
      </c>
      <c r="H73" s="6" t="s">
        <v>19</v>
      </c>
      <c r="I73" s="6">
        <v>160</v>
      </c>
      <c r="J73" s="6">
        <f t="shared" si="11"/>
        <v>2.5</v>
      </c>
      <c r="K73" s="6">
        <v>0</v>
      </c>
      <c r="L73" s="6">
        <v>160</v>
      </c>
      <c r="M73" s="6">
        <f t="shared" si="12"/>
        <v>0</v>
      </c>
      <c r="N73" s="6">
        <v>0</v>
      </c>
      <c r="O73" s="6">
        <v>390</v>
      </c>
      <c r="P73" s="6">
        <f t="shared" si="13"/>
        <v>0</v>
      </c>
      <c r="Q73" s="10">
        <v>2.5</v>
      </c>
      <c r="R73" s="6">
        <v>640</v>
      </c>
      <c r="S73" s="6">
        <f t="shared" si="14"/>
        <v>1600</v>
      </c>
      <c r="T73" s="6">
        <f t="shared" si="9"/>
        <v>2.5</v>
      </c>
      <c r="U73" s="6">
        <f t="shared" si="10"/>
        <v>1600</v>
      </c>
    </row>
    <row r="74" ht="30" customHeight="1" spans="1:21">
      <c r="A74" s="5" t="s">
        <v>92</v>
      </c>
      <c r="B74" s="6">
        <v>60</v>
      </c>
      <c r="C74" s="6" t="s">
        <v>15</v>
      </c>
      <c r="D74" s="6">
        <v>13934945046</v>
      </c>
      <c r="E74" s="6" t="s">
        <v>16</v>
      </c>
      <c r="F74" s="6" t="s">
        <v>17</v>
      </c>
      <c r="G74" s="6" t="s">
        <v>18</v>
      </c>
      <c r="H74" s="6" t="s">
        <v>19</v>
      </c>
      <c r="I74" s="6">
        <v>160</v>
      </c>
      <c r="J74" s="6">
        <f t="shared" si="11"/>
        <v>0.1</v>
      </c>
      <c r="K74" s="6">
        <v>0</v>
      </c>
      <c r="L74" s="6">
        <v>160</v>
      </c>
      <c r="M74" s="6">
        <f t="shared" si="12"/>
        <v>0</v>
      </c>
      <c r="N74" s="6">
        <v>0</v>
      </c>
      <c r="O74" s="6">
        <v>390</v>
      </c>
      <c r="P74" s="6">
        <f t="shared" si="13"/>
        <v>0</v>
      </c>
      <c r="Q74" s="6">
        <v>0.1</v>
      </c>
      <c r="R74" s="6">
        <v>640</v>
      </c>
      <c r="S74" s="6">
        <f t="shared" si="14"/>
        <v>64</v>
      </c>
      <c r="T74" s="6">
        <f t="shared" si="9"/>
        <v>0.1</v>
      </c>
      <c r="U74" s="6">
        <f t="shared" si="10"/>
        <v>64</v>
      </c>
    </row>
    <row r="75" ht="30" customHeight="1" spans="1:21">
      <c r="A75" s="5" t="s">
        <v>93</v>
      </c>
      <c r="B75" s="6">
        <v>58</v>
      </c>
      <c r="C75" s="6" t="s">
        <v>15</v>
      </c>
      <c r="D75" s="6">
        <v>13643640235</v>
      </c>
      <c r="E75" s="6" t="s">
        <v>16</v>
      </c>
      <c r="F75" s="6" t="s">
        <v>17</v>
      </c>
      <c r="G75" s="6" t="s">
        <v>18</v>
      </c>
      <c r="H75" s="6" t="s">
        <v>19</v>
      </c>
      <c r="I75" s="6">
        <v>160</v>
      </c>
      <c r="J75" s="6">
        <f t="shared" si="11"/>
        <v>0.1</v>
      </c>
      <c r="K75" s="6">
        <v>0</v>
      </c>
      <c r="L75" s="6">
        <v>160</v>
      </c>
      <c r="M75" s="6">
        <f t="shared" si="12"/>
        <v>0</v>
      </c>
      <c r="N75" s="6">
        <v>0</v>
      </c>
      <c r="O75" s="6">
        <v>390</v>
      </c>
      <c r="P75" s="6">
        <f t="shared" si="13"/>
        <v>0</v>
      </c>
      <c r="Q75" s="10">
        <v>0.1</v>
      </c>
      <c r="R75" s="6">
        <v>640</v>
      </c>
      <c r="S75" s="6">
        <f t="shared" si="14"/>
        <v>64</v>
      </c>
      <c r="T75" s="6">
        <f t="shared" si="9"/>
        <v>0.1</v>
      </c>
      <c r="U75" s="6">
        <f t="shared" si="10"/>
        <v>64</v>
      </c>
    </row>
    <row r="76" ht="30" customHeight="1" spans="1:21">
      <c r="A76" s="5" t="s">
        <v>94</v>
      </c>
      <c r="B76" s="6">
        <v>67</v>
      </c>
      <c r="C76" s="6" t="s">
        <v>15</v>
      </c>
      <c r="D76" s="6">
        <v>15110845617</v>
      </c>
      <c r="E76" s="6" t="s">
        <v>16</v>
      </c>
      <c r="F76" s="6" t="s">
        <v>17</v>
      </c>
      <c r="G76" s="6" t="s">
        <v>18</v>
      </c>
      <c r="H76" s="6" t="s">
        <v>19</v>
      </c>
      <c r="I76" s="6">
        <v>160</v>
      </c>
      <c r="J76" s="6">
        <f t="shared" si="11"/>
        <v>0.6</v>
      </c>
      <c r="K76" s="6">
        <v>0</v>
      </c>
      <c r="L76" s="6">
        <v>160</v>
      </c>
      <c r="M76" s="6">
        <f t="shared" si="12"/>
        <v>0</v>
      </c>
      <c r="N76" s="6">
        <v>0</v>
      </c>
      <c r="O76" s="6">
        <v>390</v>
      </c>
      <c r="P76" s="6">
        <f t="shared" si="13"/>
        <v>0</v>
      </c>
      <c r="Q76" s="10">
        <v>0.6</v>
      </c>
      <c r="R76" s="6">
        <v>640</v>
      </c>
      <c r="S76" s="6">
        <f t="shared" si="14"/>
        <v>384</v>
      </c>
      <c r="T76" s="6">
        <f t="shared" si="9"/>
        <v>0.6</v>
      </c>
      <c r="U76" s="6">
        <f t="shared" si="10"/>
        <v>384</v>
      </c>
    </row>
    <row r="77" ht="30" customHeight="1" spans="1:21">
      <c r="A77" s="5" t="s">
        <v>95</v>
      </c>
      <c r="B77" s="6">
        <v>58</v>
      </c>
      <c r="C77" s="6" t="s">
        <v>15</v>
      </c>
      <c r="D77" s="6">
        <v>13834436033</v>
      </c>
      <c r="E77" s="6" t="s">
        <v>16</v>
      </c>
      <c r="F77" s="6" t="s">
        <v>17</v>
      </c>
      <c r="G77" s="6" t="s">
        <v>18</v>
      </c>
      <c r="H77" s="6" t="s">
        <v>19</v>
      </c>
      <c r="I77" s="6">
        <v>160</v>
      </c>
      <c r="J77" s="6">
        <f t="shared" si="11"/>
        <v>0.3</v>
      </c>
      <c r="K77" s="6">
        <v>0</v>
      </c>
      <c r="L77" s="6">
        <v>160</v>
      </c>
      <c r="M77" s="6">
        <f t="shared" si="12"/>
        <v>0</v>
      </c>
      <c r="N77" s="6">
        <v>0</v>
      </c>
      <c r="O77" s="6">
        <v>390</v>
      </c>
      <c r="P77" s="6">
        <f t="shared" si="13"/>
        <v>0</v>
      </c>
      <c r="Q77" s="6">
        <v>0.3</v>
      </c>
      <c r="R77" s="6">
        <v>640</v>
      </c>
      <c r="S77" s="6">
        <f t="shared" si="14"/>
        <v>192</v>
      </c>
      <c r="T77" s="6">
        <f t="shared" si="9"/>
        <v>0.3</v>
      </c>
      <c r="U77" s="6">
        <f t="shared" si="10"/>
        <v>192</v>
      </c>
    </row>
    <row r="78" ht="30" customHeight="1" spans="1:21">
      <c r="A78" s="5" t="s">
        <v>96</v>
      </c>
      <c r="B78" s="6">
        <v>69</v>
      </c>
      <c r="C78" s="6" t="s">
        <v>21</v>
      </c>
      <c r="D78" s="6">
        <v>18634906199</v>
      </c>
      <c r="E78" s="6" t="s">
        <v>16</v>
      </c>
      <c r="F78" s="6" t="s">
        <v>17</v>
      </c>
      <c r="G78" s="6" t="s">
        <v>18</v>
      </c>
      <c r="H78" s="6" t="s">
        <v>19</v>
      </c>
      <c r="I78" s="6">
        <v>160</v>
      </c>
      <c r="J78" s="6">
        <f t="shared" si="11"/>
        <v>1.8</v>
      </c>
      <c r="K78" s="6">
        <v>0</v>
      </c>
      <c r="L78" s="6">
        <v>160</v>
      </c>
      <c r="M78" s="6">
        <f t="shared" si="12"/>
        <v>0</v>
      </c>
      <c r="N78" s="6">
        <v>0</v>
      </c>
      <c r="O78" s="6">
        <v>390</v>
      </c>
      <c r="P78" s="6">
        <f t="shared" si="13"/>
        <v>0</v>
      </c>
      <c r="Q78" s="6">
        <v>1.8</v>
      </c>
      <c r="R78" s="6">
        <v>640</v>
      </c>
      <c r="S78" s="6">
        <f t="shared" si="14"/>
        <v>1152</v>
      </c>
      <c r="T78" s="6">
        <f t="shared" si="9"/>
        <v>1.8</v>
      </c>
      <c r="U78" s="6">
        <f t="shared" si="10"/>
        <v>1152</v>
      </c>
    </row>
    <row r="79" ht="30" customHeight="1" spans="1:21">
      <c r="A79" s="5" t="s">
        <v>25</v>
      </c>
      <c r="B79" s="6">
        <v>71</v>
      </c>
      <c r="C79" s="6" t="s">
        <v>15</v>
      </c>
      <c r="D79" s="6">
        <v>13934946350</v>
      </c>
      <c r="E79" s="6" t="s">
        <v>16</v>
      </c>
      <c r="F79" s="6" t="s">
        <v>17</v>
      </c>
      <c r="G79" s="6" t="s">
        <v>18</v>
      </c>
      <c r="H79" s="6" t="s">
        <v>19</v>
      </c>
      <c r="I79" s="6">
        <v>160</v>
      </c>
      <c r="J79" s="6">
        <f t="shared" si="11"/>
        <v>2.9</v>
      </c>
      <c r="K79" s="6">
        <v>0</v>
      </c>
      <c r="L79" s="6">
        <v>160</v>
      </c>
      <c r="M79" s="6">
        <f t="shared" si="12"/>
        <v>0</v>
      </c>
      <c r="N79" s="6">
        <v>0</v>
      </c>
      <c r="O79" s="6">
        <v>390</v>
      </c>
      <c r="P79" s="6">
        <f t="shared" si="13"/>
        <v>0</v>
      </c>
      <c r="Q79" s="6">
        <v>2.9</v>
      </c>
      <c r="R79" s="6">
        <v>640</v>
      </c>
      <c r="S79" s="6">
        <f t="shared" si="14"/>
        <v>1856</v>
      </c>
      <c r="T79" s="6">
        <f t="shared" si="9"/>
        <v>2.9</v>
      </c>
      <c r="U79" s="6">
        <f t="shared" si="10"/>
        <v>1856</v>
      </c>
    </row>
    <row r="80" ht="30" customHeight="1" spans="1:21">
      <c r="A80" s="5" t="s">
        <v>97</v>
      </c>
      <c r="B80" s="6">
        <v>86</v>
      </c>
      <c r="C80" s="6" t="s">
        <v>15</v>
      </c>
      <c r="D80" s="6">
        <v>15296693690</v>
      </c>
      <c r="E80" s="6" t="s">
        <v>16</v>
      </c>
      <c r="F80" s="6" t="s">
        <v>17</v>
      </c>
      <c r="G80" s="6" t="s">
        <v>18</v>
      </c>
      <c r="H80" s="6" t="s">
        <v>19</v>
      </c>
      <c r="I80" s="6">
        <v>160</v>
      </c>
      <c r="J80" s="6">
        <f t="shared" si="11"/>
        <v>1.9</v>
      </c>
      <c r="K80" s="6">
        <v>0</v>
      </c>
      <c r="L80" s="6">
        <v>160</v>
      </c>
      <c r="M80" s="6">
        <f t="shared" si="12"/>
        <v>0</v>
      </c>
      <c r="N80" s="6">
        <v>0</v>
      </c>
      <c r="O80" s="6">
        <v>390</v>
      </c>
      <c r="P80" s="6">
        <f t="shared" si="13"/>
        <v>0</v>
      </c>
      <c r="Q80" s="6">
        <v>1.9</v>
      </c>
      <c r="R80" s="6">
        <v>640</v>
      </c>
      <c r="S80" s="6">
        <f t="shared" si="14"/>
        <v>1216</v>
      </c>
      <c r="T80" s="6">
        <f t="shared" si="9"/>
        <v>1.9</v>
      </c>
      <c r="U80" s="6">
        <f t="shared" si="10"/>
        <v>1216</v>
      </c>
    </row>
    <row r="81" ht="30" customHeight="1" spans="1:21">
      <c r="A81" s="6" t="s">
        <v>98</v>
      </c>
      <c r="B81" s="6">
        <v>94</v>
      </c>
      <c r="C81" s="6" t="s">
        <v>15</v>
      </c>
      <c r="D81" s="6">
        <v>15735724911</v>
      </c>
      <c r="E81" s="6" t="s">
        <v>16</v>
      </c>
      <c r="F81" s="6" t="s">
        <v>17</v>
      </c>
      <c r="G81" s="6" t="s">
        <v>18</v>
      </c>
      <c r="H81" s="6" t="s">
        <v>19</v>
      </c>
      <c r="I81" s="6">
        <v>160</v>
      </c>
      <c r="J81" s="6">
        <f t="shared" si="11"/>
        <v>0.3</v>
      </c>
      <c r="K81" s="6">
        <v>0</v>
      </c>
      <c r="L81" s="6">
        <v>160</v>
      </c>
      <c r="M81" s="6">
        <f t="shared" si="12"/>
        <v>0</v>
      </c>
      <c r="N81" s="6">
        <v>0</v>
      </c>
      <c r="O81" s="6">
        <v>390</v>
      </c>
      <c r="P81" s="6">
        <f t="shared" si="13"/>
        <v>0</v>
      </c>
      <c r="Q81" s="6">
        <v>0.3</v>
      </c>
      <c r="R81" s="6">
        <v>640</v>
      </c>
      <c r="S81" s="6">
        <f t="shared" si="14"/>
        <v>192</v>
      </c>
      <c r="T81" s="6">
        <f t="shared" si="9"/>
        <v>0.3</v>
      </c>
      <c r="U81" s="6">
        <f t="shared" si="10"/>
        <v>192</v>
      </c>
    </row>
    <row r="82" spans="11:21">
      <c r="K82">
        <f>SUM(K3:K81)</f>
        <v>639.1</v>
      </c>
      <c r="L82">
        <v>160</v>
      </c>
      <c r="M82">
        <f>SUM(M3:M81)</f>
        <v>102256</v>
      </c>
      <c r="N82">
        <f>SUM(N3:N81)</f>
        <v>28.1</v>
      </c>
      <c r="O82">
        <v>390</v>
      </c>
      <c r="P82">
        <f>SUM(P3:P81)</f>
        <v>10959</v>
      </c>
      <c r="Q82">
        <f>SUM(Q3:Q81)</f>
        <v>58.4</v>
      </c>
      <c r="R82">
        <v>640</v>
      </c>
      <c r="S82">
        <f>SUM(S3:S81)</f>
        <v>37376</v>
      </c>
      <c r="T82">
        <f>SUM(T3:T81)</f>
        <v>725.6</v>
      </c>
      <c r="U82">
        <f>SUM(U3:U81)</f>
        <v>150591</v>
      </c>
    </row>
  </sheetData>
  <mergeCells count="1">
    <mergeCell ref="A1:U1"/>
  </mergeCells>
  <dataValidations count="5">
    <dataValidation type="list" allowBlank="1" showErrorMessage="1" errorTitle="提示" error="此值与单元格定义格式不一致！" sqref="C2:C65520">
      <formula1>dict5</formula1>
    </dataValidation>
    <dataValidation type="list" allowBlank="1" showErrorMessage="1" errorTitle="提示" error="请输入下拉选项中的内容" sqref="E2:E65523">
      <formula1>"朔州市"</formula1>
    </dataValidation>
    <dataValidation type="list" allowBlank="1" showErrorMessage="1" errorTitle="提示" error="请输入下拉选项中的内容" sqref="F2:F65523">
      <formula1>INDIRECT($E2)</formula1>
    </dataValidation>
    <dataValidation type="list" allowBlank="1" showErrorMessage="1" errorTitle="提示" error="请输入下拉选项中的内容" sqref="G2:G65523">
      <formula1>INDIRECT($F2)</formula1>
    </dataValidation>
    <dataValidation type="list" allowBlank="1" showErrorMessage="1" errorTitle="提示" error="请输入下拉选项中的内容" sqref="H2:H65523">
      <formula1>INDIRECT($G2)</formula1>
    </dataValidation>
  </dataValidations>
  <pageMargins left="0.550694444444444" right="0.275" top="0.751388888888889" bottom="0.751388888888889" header="0.298611111111111" footer="0.298611111111111"/>
  <pageSetup paperSize="8" orientation="landscape" horizontalDpi="600"/>
  <headerFooter/>
  <ignoredErrors>
    <ignoredError sqref="Q82 N82 K8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N6" sqref="N6"/>
    </sheetView>
  </sheetViews>
  <sheetFormatPr defaultColWidth="9" defaultRowHeight="13.5" outlineLevelCol="5"/>
  <sheetData>
    <row r="1" spans="5:6">
      <c r="E1" t="s">
        <v>99</v>
      </c>
      <c r="F1" t="s">
        <v>15</v>
      </c>
    </row>
    <row r="2" spans="5:6">
      <c r="E2" t="s">
        <v>100</v>
      </c>
      <c r="F2" t="s">
        <v>21</v>
      </c>
    </row>
    <row r="3" spans="5:5">
      <c r="E3" t="s">
        <v>101</v>
      </c>
    </row>
    <row r="4" spans="5:5">
      <c r="E4" t="s">
        <v>102</v>
      </c>
    </row>
    <row r="5" spans="5:5">
      <c r="E5" t="s">
        <v>103</v>
      </c>
    </row>
    <row r="6" spans="5:5">
      <c r="E6" t="s">
        <v>104</v>
      </c>
    </row>
    <row r="7" spans="5:5">
      <c r="E7" t="s">
        <v>105</v>
      </c>
    </row>
    <row r="8" spans="5:5">
      <c r="E8" t="s">
        <v>106</v>
      </c>
    </row>
    <row r="9" spans="5:5">
      <c r="E9" t="s">
        <v>107</v>
      </c>
    </row>
    <row r="10" spans="5:5">
      <c r="E10" t="s">
        <v>108</v>
      </c>
    </row>
    <row r="11" spans="5:5">
      <c r="E11" t="s">
        <v>109</v>
      </c>
    </row>
    <row r="12" spans="5:5">
      <c r="E12" t="s">
        <v>110</v>
      </c>
    </row>
    <row r="13" spans="5:5">
      <c r="E13" t="s">
        <v>111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N6" sqref="N6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N6" sqref="N6"/>
    </sheetView>
  </sheetViews>
  <sheetFormatPr defaultColWidth="9" defaultRowHeight="13.5"/>
  <sheetData>
    <row r="1" spans="1:16">
      <c r="A1" t="s">
        <v>112</v>
      </c>
      <c r="B1" t="s">
        <v>113</v>
      </c>
      <c r="C1" t="s">
        <v>114</v>
      </c>
      <c r="D1" t="s">
        <v>115</v>
      </c>
      <c r="E1" t="s">
        <v>116</v>
      </c>
      <c r="F1" t="s">
        <v>117</v>
      </c>
      <c r="G1" t="s">
        <v>18</v>
      </c>
      <c r="H1" t="s">
        <v>118</v>
      </c>
      <c r="I1" t="s">
        <v>119</v>
      </c>
      <c r="J1" t="s">
        <v>120</v>
      </c>
      <c r="K1" t="s">
        <v>121</v>
      </c>
      <c r="L1" t="s">
        <v>122</v>
      </c>
      <c r="M1" t="s">
        <v>123</v>
      </c>
      <c r="N1" t="s">
        <v>124</v>
      </c>
      <c r="O1" t="s">
        <v>125</v>
      </c>
      <c r="P1" t="s">
        <v>126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N6" sqref="N6"/>
    </sheetView>
  </sheetViews>
  <sheetFormatPr defaultColWidth="9" defaultRowHeight="13.5"/>
  <sheetData>
    <row r="1" spans="1:19">
      <c r="A1" t="s">
        <v>127</v>
      </c>
      <c r="B1" t="s">
        <v>128</v>
      </c>
      <c r="C1" t="s">
        <v>129</v>
      </c>
      <c r="D1" t="s">
        <v>130</v>
      </c>
      <c r="E1" t="s">
        <v>131</v>
      </c>
      <c r="F1" t="s">
        <v>132</v>
      </c>
      <c r="G1" t="s">
        <v>133</v>
      </c>
      <c r="H1" t="s">
        <v>134</v>
      </c>
      <c r="I1" t="s">
        <v>135</v>
      </c>
      <c r="J1" t="s">
        <v>136</v>
      </c>
      <c r="K1" t="s">
        <v>137</v>
      </c>
      <c r="L1" t="s">
        <v>138</v>
      </c>
      <c r="M1" t="s">
        <v>139</v>
      </c>
      <c r="N1" t="s">
        <v>140</v>
      </c>
      <c r="O1" t="s">
        <v>141</v>
      </c>
      <c r="P1" t="s">
        <v>142</v>
      </c>
      <c r="Q1" t="s">
        <v>143</v>
      </c>
      <c r="R1" t="s">
        <v>144</v>
      </c>
      <c r="S1" t="s">
        <v>145</v>
      </c>
    </row>
    <row r="2" spans="1:4">
      <c r="A2" t="s">
        <v>146</v>
      </c>
      <c r="B2" t="s">
        <v>147</v>
      </c>
      <c r="C2" t="s">
        <v>148</v>
      </c>
      <c r="D2" t="s">
        <v>149</v>
      </c>
    </row>
    <row r="3" spans="1:27">
      <c r="A3" t="s">
        <v>150</v>
      </c>
      <c r="B3" t="s">
        <v>151</v>
      </c>
      <c r="C3" t="s">
        <v>152</v>
      </c>
      <c r="D3" t="s">
        <v>153</v>
      </c>
      <c r="E3" t="s">
        <v>154</v>
      </c>
      <c r="F3" t="s">
        <v>155</v>
      </c>
      <c r="G3" t="s">
        <v>156</v>
      </c>
      <c r="H3" t="s">
        <v>157</v>
      </c>
      <c r="I3" t="s">
        <v>158</v>
      </c>
      <c r="J3" t="s">
        <v>159</v>
      </c>
      <c r="K3" t="s">
        <v>160</v>
      </c>
      <c r="L3" t="s">
        <v>161</v>
      </c>
      <c r="M3" t="s">
        <v>162</v>
      </c>
      <c r="N3" t="s">
        <v>163</v>
      </c>
      <c r="O3" t="s">
        <v>164</v>
      </c>
      <c r="P3" t="s">
        <v>165</v>
      </c>
      <c r="Q3" t="s">
        <v>166</v>
      </c>
      <c r="R3" t="s">
        <v>167</v>
      </c>
      <c r="S3" t="s">
        <v>168</v>
      </c>
      <c r="T3" t="s">
        <v>169</v>
      </c>
      <c r="U3" t="s">
        <v>170</v>
      </c>
      <c r="V3" t="s">
        <v>171</v>
      </c>
      <c r="W3" t="s">
        <v>172</v>
      </c>
      <c r="X3" t="s">
        <v>173</v>
      </c>
      <c r="Y3" t="s">
        <v>174</v>
      </c>
      <c r="Z3" t="s">
        <v>175</v>
      </c>
      <c r="AA3" t="s">
        <v>176</v>
      </c>
    </row>
    <row r="4" spans="1:15">
      <c r="A4" t="s">
        <v>177</v>
      </c>
      <c r="B4" t="s">
        <v>178</v>
      </c>
      <c r="C4" t="s">
        <v>179</v>
      </c>
      <c r="D4" t="s">
        <v>180</v>
      </c>
      <c r="E4" t="s">
        <v>181</v>
      </c>
      <c r="F4" t="s">
        <v>182</v>
      </c>
      <c r="G4" t="s">
        <v>183</v>
      </c>
      <c r="H4" t="s">
        <v>184</v>
      </c>
      <c r="I4" t="s">
        <v>185</v>
      </c>
      <c r="J4" t="s">
        <v>186</v>
      </c>
      <c r="K4" t="s">
        <v>187</v>
      </c>
      <c r="L4" t="s">
        <v>188</v>
      </c>
      <c r="M4" t="s">
        <v>189</v>
      </c>
      <c r="N4" t="s">
        <v>190</v>
      </c>
      <c r="O4" t="s">
        <v>191</v>
      </c>
    </row>
    <row r="5" spans="1:24">
      <c r="A5" t="s">
        <v>192</v>
      </c>
      <c r="B5" t="s">
        <v>193</v>
      </c>
      <c r="C5" t="s">
        <v>194</v>
      </c>
      <c r="D5" t="s">
        <v>195</v>
      </c>
      <c r="E5" t="s">
        <v>196</v>
      </c>
      <c r="F5" t="s">
        <v>197</v>
      </c>
      <c r="G5" t="s">
        <v>198</v>
      </c>
      <c r="H5" t="s">
        <v>199</v>
      </c>
      <c r="I5" t="s">
        <v>200</v>
      </c>
      <c r="J5" t="s">
        <v>201</v>
      </c>
      <c r="K5" t="s">
        <v>202</v>
      </c>
      <c r="L5" t="s">
        <v>203</v>
      </c>
      <c r="M5" t="s">
        <v>204</v>
      </c>
      <c r="N5" t="s">
        <v>205</v>
      </c>
      <c r="O5" t="s">
        <v>206</v>
      </c>
      <c r="P5" t="s">
        <v>207</v>
      </c>
      <c r="Q5" t="s">
        <v>208</v>
      </c>
      <c r="R5" t="s">
        <v>209</v>
      </c>
      <c r="S5" t="s">
        <v>210</v>
      </c>
      <c r="T5" t="s">
        <v>211</v>
      </c>
      <c r="U5" t="s">
        <v>212</v>
      </c>
      <c r="V5" t="s">
        <v>213</v>
      </c>
      <c r="W5" t="s">
        <v>214</v>
      </c>
      <c r="X5" t="s">
        <v>215</v>
      </c>
    </row>
    <row r="6" spans="1:22">
      <c r="A6" t="s">
        <v>216</v>
      </c>
      <c r="B6" t="s">
        <v>217</v>
      </c>
      <c r="C6" t="s">
        <v>218</v>
      </c>
      <c r="D6" t="s">
        <v>219</v>
      </c>
      <c r="E6" t="s">
        <v>220</v>
      </c>
      <c r="F6" t="s">
        <v>221</v>
      </c>
      <c r="G6" t="s">
        <v>222</v>
      </c>
      <c r="H6" t="s">
        <v>223</v>
      </c>
      <c r="I6" t="s">
        <v>224</v>
      </c>
      <c r="J6" t="s">
        <v>225</v>
      </c>
      <c r="K6" t="s">
        <v>226</v>
      </c>
      <c r="L6" t="s">
        <v>227</v>
      </c>
      <c r="M6" t="s">
        <v>228</v>
      </c>
      <c r="N6" t="s">
        <v>229</v>
      </c>
      <c r="O6" t="s">
        <v>230</v>
      </c>
      <c r="P6" t="s">
        <v>231</v>
      </c>
      <c r="Q6" t="s">
        <v>232</v>
      </c>
      <c r="R6" t="s">
        <v>233</v>
      </c>
      <c r="S6" t="s">
        <v>234</v>
      </c>
      <c r="T6" t="s">
        <v>235</v>
      </c>
      <c r="U6" t="s">
        <v>236</v>
      </c>
      <c r="V6" t="s">
        <v>237</v>
      </c>
    </row>
    <row r="7" spans="1:12">
      <c r="A7" t="s">
        <v>238</v>
      </c>
      <c r="B7" t="s">
        <v>239</v>
      </c>
      <c r="C7" t="s">
        <v>240</v>
      </c>
      <c r="D7" t="s">
        <v>241</v>
      </c>
      <c r="E7" t="s">
        <v>242</v>
      </c>
      <c r="F7" t="s">
        <v>243</v>
      </c>
      <c r="G7" t="s">
        <v>244</v>
      </c>
      <c r="H7" t="s">
        <v>245</v>
      </c>
      <c r="I7" t="s">
        <v>246</v>
      </c>
      <c r="J7" t="s">
        <v>247</v>
      </c>
      <c r="K7" t="s">
        <v>248</v>
      </c>
      <c r="L7" t="s">
        <v>249</v>
      </c>
    </row>
    <row r="8" spans="1:31">
      <c r="A8" t="s">
        <v>250</v>
      </c>
      <c r="B8" t="s">
        <v>251</v>
      </c>
      <c r="C8" t="s">
        <v>252</v>
      </c>
      <c r="D8" t="s">
        <v>253</v>
      </c>
      <c r="E8" t="s">
        <v>254</v>
      </c>
      <c r="F8" t="s">
        <v>255</v>
      </c>
      <c r="G8" t="s">
        <v>256</v>
      </c>
      <c r="H8" t="s">
        <v>257</v>
      </c>
      <c r="I8" t="s">
        <v>258</v>
      </c>
      <c r="J8" t="s">
        <v>259</v>
      </c>
      <c r="K8" t="s">
        <v>260</v>
      </c>
      <c r="L8" t="s">
        <v>261</v>
      </c>
      <c r="M8" t="s">
        <v>262</v>
      </c>
      <c r="N8" t="s">
        <v>263</v>
      </c>
      <c r="O8" t="s">
        <v>264</v>
      </c>
      <c r="P8" t="s">
        <v>265</v>
      </c>
      <c r="Q8" t="s">
        <v>266</v>
      </c>
      <c r="R8" t="s">
        <v>267</v>
      </c>
      <c r="S8" t="s">
        <v>268</v>
      </c>
      <c r="T8" t="s">
        <v>269</v>
      </c>
      <c r="U8" t="s">
        <v>270</v>
      </c>
      <c r="V8" t="s">
        <v>271</v>
      </c>
      <c r="W8" t="s">
        <v>272</v>
      </c>
      <c r="X8" t="s">
        <v>273</v>
      </c>
      <c r="Y8" t="s">
        <v>274</v>
      </c>
      <c r="Z8" t="s">
        <v>275</v>
      </c>
      <c r="AA8" t="s">
        <v>276</v>
      </c>
      <c r="AB8" t="s">
        <v>277</v>
      </c>
      <c r="AC8" t="s">
        <v>278</v>
      </c>
      <c r="AD8" t="s">
        <v>279</v>
      </c>
      <c r="AE8" t="s">
        <v>280</v>
      </c>
    </row>
    <row r="9" spans="1:15">
      <c r="A9" t="s">
        <v>281</v>
      </c>
      <c r="B9" t="s">
        <v>282</v>
      </c>
      <c r="C9" t="s">
        <v>283</v>
      </c>
      <c r="D9" t="s">
        <v>284</v>
      </c>
      <c r="E9" t="s">
        <v>285</v>
      </c>
      <c r="F9" t="s">
        <v>286</v>
      </c>
      <c r="G9" t="s">
        <v>287</v>
      </c>
      <c r="H9" t="s">
        <v>288</v>
      </c>
      <c r="I9" t="s">
        <v>289</v>
      </c>
      <c r="J9" t="s">
        <v>290</v>
      </c>
      <c r="K9" t="s">
        <v>291</v>
      </c>
      <c r="L9" t="s">
        <v>292</v>
      </c>
      <c r="M9" t="s">
        <v>293</v>
      </c>
      <c r="N9" t="s">
        <v>294</v>
      </c>
      <c r="O9" t="s">
        <v>295</v>
      </c>
    </row>
    <row r="10" spans="1:16">
      <c r="A10" t="s">
        <v>296</v>
      </c>
      <c r="B10" t="s">
        <v>297</v>
      </c>
      <c r="C10" t="s">
        <v>298</v>
      </c>
      <c r="D10" t="s">
        <v>299</v>
      </c>
      <c r="E10" t="s">
        <v>300</v>
      </c>
      <c r="F10" t="s">
        <v>301</v>
      </c>
      <c r="G10" t="s">
        <v>302</v>
      </c>
      <c r="H10" t="s">
        <v>303</v>
      </c>
      <c r="I10" t="s">
        <v>304</v>
      </c>
      <c r="J10" t="s">
        <v>305</v>
      </c>
      <c r="K10" t="s">
        <v>306</v>
      </c>
      <c r="L10" t="s">
        <v>307</v>
      </c>
      <c r="M10" t="s">
        <v>308</v>
      </c>
      <c r="N10" t="s">
        <v>309</v>
      </c>
      <c r="O10" t="s">
        <v>310</v>
      </c>
      <c r="P10" t="s">
        <v>311</v>
      </c>
    </row>
    <row r="11" spans="1:4">
      <c r="A11" t="s">
        <v>312</v>
      </c>
      <c r="B11" t="s">
        <v>313</v>
      </c>
      <c r="C11" t="s">
        <v>314</v>
      </c>
      <c r="D11" t="s">
        <v>315</v>
      </c>
    </row>
    <row r="12" spans="1:17">
      <c r="A12" t="s">
        <v>316</v>
      </c>
      <c r="B12" t="s">
        <v>317</v>
      </c>
      <c r="C12" t="s">
        <v>318</v>
      </c>
      <c r="D12" t="s">
        <v>319</v>
      </c>
      <c r="E12" t="s">
        <v>320</v>
      </c>
      <c r="F12" t="s">
        <v>321</v>
      </c>
      <c r="G12" t="s">
        <v>322</v>
      </c>
      <c r="H12" t="s">
        <v>323</v>
      </c>
      <c r="I12" t="s">
        <v>324</v>
      </c>
      <c r="J12" t="s">
        <v>325</v>
      </c>
      <c r="K12" t="s">
        <v>326</v>
      </c>
      <c r="L12" t="s">
        <v>327</v>
      </c>
      <c r="M12" t="s">
        <v>328</v>
      </c>
      <c r="N12" t="s">
        <v>329</v>
      </c>
      <c r="O12" t="s">
        <v>330</v>
      </c>
      <c r="P12" t="s">
        <v>331</v>
      </c>
      <c r="Q12" t="s">
        <v>332</v>
      </c>
    </row>
    <row r="13" spans="1:6">
      <c r="A13" t="s">
        <v>333</v>
      </c>
      <c r="B13" t="s">
        <v>334</v>
      </c>
      <c r="C13" t="s">
        <v>335</v>
      </c>
      <c r="D13" t="s">
        <v>336</v>
      </c>
      <c r="E13" t="s">
        <v>337</v>
      </c>
      <c r="F13" t="s">
        <v>338</v>
      </c>
    </row>
    <row r="14" spans="1:17">
      <c r="A14" t="s">
        <v>339</v>
      </c>
      <c r="B14" t="s">
        <v>340</v>
      </c>
      <c r="C14" t="s">
        <v>341</v>
      </c>
      <c r="D14" t="s">
        <v>342</v>
      </c>
      <c r="E14" t="s">
        <v>343</v>
      </c>
      <c r="F14" t="s">
        <v>344</v>
      </c>
      <c r="G14" t="s">
        <v>345</v>
      </c>
      <c r="H14" t="s">
        <v>346</v>
      </c>
      <c r="I14" t="s">
        <v>347</v>
      </c>
      <c r="J14" t="s">
        <v>348</v>
      </c>
      <c r="K14" t="s">
        <v>349</v>
      </c>
      <c r="L14" t="s">
        <v>350</v>
      </c>
      <c r="M14" t="s">
        <v>351</v>
      </c>
      <c r="N14" t="s">
        <v>352</v>
      </c>
      <c r="O14" t="s">
        <v>353</v>
      </c>
      <c r="P14" t="s">
        <v>354</v>
      </c>
      <c r="Q14" t="s">
        <v>355</v>
      </c>
    </row>
    <row r="15" spans="1:27">
      <c r="A15" t="s">
        <v>356</v>
      </c>
      <c r="B15" t="s">
        <v>357</v>
      </c>
      <c r="C15" t="s">
        <v>358</v>
      </c>
      <c r="D15" t="s">
        <v>359</v>
      </c>
      <c r="E15" t="s">
        <v>360</v>
      </c>
      <c r="F15" t="s">
        <v>361</v>
      </c>
      <c r="G15" t="s">
        <v>362</v>
      </c>
      <c r="H15" t="s">
        <v>363</v>
      </c>
      <c r="I15" t="s">
        <v>364</v>
      </c>
      <c r="J15" t="s">
        <v>365</v>
      </c>
      <c r="K15" t="s">
        <v>366</v>
      </c>
      <c r="L15" t="s">
        <v>367</v>
      </c>
      <c r="M15" t="s">
        <v>368</v>
      </c>
      <c r="N15" t="s">
        <v>19</v>
      </c>
      <c r="O15" t="s">
        <v>369</v>
      </c>
      <c r="P15" t="s">
        <v>370</v>
      </c>
      <c r="Q15" t="s">
        <v>371</v>
      </c>
      <c r="R15" t="s">
        <v>372</v>
      </c>
      <c r="S15" t="s">
        <v>373</v>
      </c>
      <c r="T15" t="s">
        <v>374</v>
      </c>
      <c r="U15" t="s">
        <v>375</v>
      </c>
      <c r="V15" t="s">
        <v>376</v>
      </c>
      <c r="W15" t="s">
        <v>377</v>
      </c>
      <c r="X15" t="s">
        <v>378</v>
      </c>
      <c r="Y15" t="s">
        <v>379</v>
      </c>
      <c r="Z15" t="s">
        <v>380</v>
      </c>
      <c r="AA15" t="s">
        <v>381</v>
      </c>
    </row>
    <row r="16" spans="1:15">
      <c r="A16" t="s">
        <v>382</v>
      </c>
      <c r="B16" t="s">
        <v>383</v>
      </c>
      <c r="C16" t="s">
        <v>384</v>
      </c>
      <c r="D16" t="s">
        <v>385</v>
      </c>
      <c r="E16" t="s">
        <v>386</v>
      </c>
      <c r="F16" t="s">
        <v>387</v>
      </c>
      <c r="G16" t="s">
        <v>388</v>
      </c>
      <c r="H16" t="s">
        <v>389</v>
      </c>
      <c r="I16" t="s">
        <v>390</v>
      </c>
      <c r="J16" t="s">
        <v>391</v>
      </c>
      <c r="K16" t="s">
        <v>392</v>
      </c>
      <c r="L16" t="s">
        <v>393</v>
      </c>
      <c r="M16" t="s">
        <v>394</v>
      </c>
      <c r="N16" t="s">
        <v>395</v>
      </c>
      <c r="O16" t="s">
        <v>396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8A09EE0E027B45BDAE56530F24EA6C49_13</vt:lpwstr>
  </property>
  <property fmtid="{D5CDD505-2E9C-101B-9397-08002B2CF9AE}" pid="3" name="KSOProductBuildVer">
    <vt:lpwstr>2052-12.1.0.18912</vt:lpwstr>
  </property>
</Properties>
</file>