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90" activeTab="9"/>
  </bookViews>
  <sheets>
    <sheet name="表1-1" sheetId="1" r:id="rId1"/>
    <sheet name="表1-2" sheetId="2" r:id="rId2"/>
    <sheet name="表1-3" sheetId="3" r:id="rId3"/>
    <sheet name="表1-4" sheetId="4" r:id="rId4"/>
    <sheet name="表1-5（1）" sheetId="5" r:id="rId5"/>
    <sheet name="表1-5（2）" sheetId="6" r:id="rId6"/>
    <sheet name="表1-6（1）" sheetId="7" r:id="rId7"/>
    <sheet name="表1-6（2）" sheetId="8" r:id="rId8"/>
    <sheet name="表3-1（1）" sheetId="14" r:id="rId9"/>
    <sheet name="表3-1（2）" sheetId="15" r:id="rId10"/>
    <sheet name="表3-2（1）" sheetId="16" r:id="rId11"/>
    <sheet name="表3-2（2）" sheetId="17" r:id="rId12"/>
    <sheet name="表4-1" sheetId="18" r:id="rId13"/>
    <sheet name="表4-2" sheetId="19" r:id="rId14"/>
    <sheet name="表4-3" sheetId="20" r:id="rId15"/>
  </sheets>
  <definedNames>
    <definedName name="_xlnm._FilterDatabase" localSheetId="13" hidden="1">'表4-2'!$A$3:$I$7</definedName>
    <definedName name="_xlnm.Print_Titles" localSheetId="3">'表1-4'!$1:$2</definedName>
    <definedName name="_xlnm.Print_Titles" localSheetId="10">'表3-2（1）'!$1:$3</definedName>
    <definedName name="_xlnm.Print_Titles" localSheetId="14">'表4-3'!$1:$3</definedName>
  </definedNames>
  <calcPr calcId="144525"/>
</workbook>
</file>

<file path=xl/sharedStrings.xml><?xml version="1.0" encoding="utf-8"?>
<sst xmlns="http://schemas.openxmlformats.org/spreadsheetml/2006/main" count="408" uniqueCount="226">
  <si>
    <t>朔城区2019年地方政府债务限额及余额情况表</t>
  </si>
  <si>
    <t>单位：万元</t>
  </si>
  <si>
    <t>地区</t>
  </si>
  <si>
    <t>2019年债务限额</t>
  </si>
  <si>
    <t>2019年债务余额预计执行数</t>
  </si>
  <si>
    <t>一般债务</t>
  </si>
  <si>
    <t>专项债务</t>
  </si>
  <si>
    <t>公式</t>
  </si>
  <si>
    <t>A=B+C</t>
  </si>
  <si>
    <t>B</t>
  </si>
  <si>
    <t>C</t>
  </si>
  <si>
    <t>D=E+F</t>
  </si>
  <si>
    <t>E</t>
  </si>
  <si>
    <t>F</t>
  </si>
  <si>
    <t>朔城区本级</t>
  </si>
  <si>
    <t>注：1.本表反映上一年度本地区、本级所属地区地方政府债务限额及余额预计执行数。
    2.本表由县级以上地方各级财政部门在本级人民代表大会批准预算后二十日内公开。</t>
  </si>
  <si>
    <t>朔城区2019年和2018年地方政府一般债务余额情况表</t>
  </si>
  <si>
    <t>项目</t>
  </si>
  <si>
    <t>预算数</t>
  </si>
  <si>
    <t>执行数</t>
  </si>
  <si>
    <t>一、2018年末地方政府一般债务余额实际数</t>
  </si>
  <si>
    <t>二、2019年末地方政府一般债务限额</t>
  </si>
  <si>
    <t>三、2019年地方政府一般债务转贷情况</t>
  </si>
  <si>
    <t xml:space="preserve">    其中：中央转贷地方的国际金融组织和外国政府贷款</t>
  </si>
  <si>
    <t xml:space="preserve">          2019年地方政府一般债券转贷</t>
  </si>
  <si>
    <t>四、2019年地方政府一般债务还本支出</t>
  </si>
  <si>
    <t>五、2019年末地方政府一般债务余额预计执行数</t>
  </si>
  <si>
    <t>六、2020年地方财政赤字</t>
  </si>
  <si>
    <t>七、2020年地方政府一般债务限额</t>
  </si>
  <si>
    <t>注：本表反映本地区上两年度一般债务余额，上一年度债务限额、发行额、还本支出及余额，本年度财政赤字及一般债务限额</t>
  </si>
  <si>
    <t>朔城区2019年和2020年地方政府专项债务余额情况表</t>
  </si>
  <si>
    <t>一、2018年末地方政府专项债务余额实际数</t>
  </si>
  <si>
    <t>二、2019年末地方政府专项债务限额</t>
  </si>
  <si>
    <t>三、2019年地方政府债务转贷情况</t>
  </si>
  <si>
    <t>四、2019年地方政府债务还本支出</t>
  </si>
  <si>
    <t>五、2019年末地方政府专项债务余额预计执行数</t>
  </si>
  <si>
    <t>六、2020年地方政府专项债务新增限额</t>
  </si>
  <si>
    <t>七、2020年地方政府专项债务限额</t>
  </si>
  <si>
    <t>注：本表反映本地区上两年度专项债务余额，上一年度专项债务限额、发行额、还本额及余额，本年度专项债务新增限额及限额</t>
  </si>
  <si>
    <t>朔城区地方政府债券发行及还本付息情况</t>
  </si>
  <si>
    <t>本地区</t>
  </si>
  <si>
    <t>本级</t>
  </si>
  <si>
    <t>一、2019年发行预计执行数</t>
  </si>
  <si>
    <t>A=B+D</t>
  </si>
  <si>
    <t>（一）一般债券</t>
  </si>
  <si>
    <t xml:space="preserve">    其中：再融资债券</t>
  </si>
  <si>
    <t>（二）专项债券</t>
  </si>
  <si>
    <t>D</t>
  </si>
  <si>
    <t>二、2019年还本支出预计执行数</t>
  </si>
  <si>
    <t>F=G+H</t>
  </si>
  <si>
    <t>G</t>
  </si>
  <si>
    <t>H</t>
  </si>
  <si>
    <t>三、2019年付息支出预计执行数</t>
  </si>
  <si>
    <t>I=J+K</t>
  </si>
  <si>
    <t>J</t>
  </si>
  <si>
    <t>K</t>
  </si>
  <si>
    <t>四、2020年还本支出预算数</t>
  </si>
  <si>
    <t>L=M+O</t>
  </si>
  <si>
    <t>M</t>
  </si>
  <si>
    <t xml:space="preserve">   其中：再融资</t>
  </si>
  <si>
    <t xml:space="preserve">         财政预算安排</t>
  </si>
  <si>
    <t>N</t>
  </si>
  <si>
    <t>O</t>
  </si>
  <si>
    <t>P</t>
  </si>
  <si>
    <t>五、2020年付息支出预算数</t>
  </si>
  <si>
    <t>Q=R+S</t>
  </si>
  <si>
    <t>R</t>
  </si>
  <si>
    <t>S</t>
  </si>
  <si>
    <t>注：本表反映本地区上一年度地方政府债券（含再融资债券）发行及还本付息支出预计数、本年度地方政府债券还本付息支出预算数等</t>
  </si>
  <si>
    <t>朔城区2020年地方政府债务限额提前下达情况表</t>
  </si>
  <si>
    <t>下级</t>
  </si>
  <si>
    <t>一、2019年地方政府债务限额</t>
  </si>
  <si>
    <t xml:space="preserve">   其中：一般债务限额</t>
  </si>
  <si>
    <t xml:space="preserve">         专项债务限额</t>
  </si>
  <si>
    <t>二、提前下达的2020年新增地方政府债务限额</t>
  </si>
  <si>
    <t>注：本表反映本地区及本级预算中列示提前下达的新增地方政府债务限额情况</t>
  </si>
  <si>
    <t>朔城区2020年年初新增地方政府债券资金安排表</t>
  </si>
  <si>
    <t>单位:万元</t>
  </si>
  <si>
    <t>序号</t>
  </si>
  <si>
    <t>项目名称</t>
  </si>
  <si>
    <t>项目类型</t>
  </si>
  <si>
    <t>项目主管部门</t>
  </si>
  <si>
    <t>债券性质</t>
  </si>
  <si>
    <t>债券规模</t>
  </si>
  <si>
    <t>东城门改造项目</t>
  </si>
  <si>
    <t>文物</t>
  </si>
  <si>
    <t>朔州市朔城区文化局</t>
  </si>
  <si>
    <t>一般债券</t>
  </si>
  <si>
    <t>图书馆 档案馆建设</t>
  </si>
  <si>
    <t>文化旅游</t>
  </si>
  <si>
    <t>朔州市朔城区住房保障和城乡建设管理局</t>
  </si>
  <si>
    <t>洪涛山生态环境整治项目</t>
  </si>
  <si>
    <t>其他生态建设和环境保护</t>
  </si>
  <si>
    <t>朔州市朔城区林业局</t>
  </si>
  <si>
    <t>北城门改造项目</t>
  </si>
  <si>
    <t>注：本表反映本地区当年提前下达的新增地方政务债券资金使用安排</t>
  </si>
  <si>
    <t>朔城区2020年地方政府债务限额调整情况表</t>
  </si>
  <si>
    <t xml:space="preserve">   一、2019年地方政府债务限额</t>
  </si>
  <si>
    <t xml:space="preserve">        专项债务限额</t>
  </si>
  <si>
    <t xml:space="preserve">   二、2020年地方政府债务限额</t>
  </si>
  <si>
    <t>附：提前下达的2020年新增地方政府债务限额</t>
  </si>
  <si>
    <t>G=H+I</t>
  </si>
  <si>
    <t>I</t>
  </si>
  <si>
    <t xml:space="preserve">   三、2020年地方政府债务限额</t>
  </si>
  <si>
    <t>J=K+L</t>
  </si>
  <si>
    <t>L</t>
  </si>
  <si>
    <t>注：本表反映本地区及本级当年地方政府债务限额调整情况</t>
  </si>
  <si>
    <t>朔城区2020年限额调整地方政府债券资金安排表</t>
  </si>
  <si>
    <t>注：本表反映本级当年新增地方政府债券资金使用安排</t>
  </si>
  <si>
    <t>2018-2019年发行的新增地方政府一般债券情况表</t>
  </si>
  <si>
    <t>债券基本信息</t>
  </si>
  <si>
    <t>债券项目总投资</t>
  </si>
  <si>
    <t>债券项目已实现投资</t>
  </si>
  <si>
    <t>备注</t>
  </si>
  <si>
    <t>债券名称</t>
  </si>
  <si>
    <t>债券编码</t>
  </si>
  <si>
    <t>债券类型</t>
  </si>
  <si>
    <t>发行时间</t>
  </si>
  <si>
    <t>债券利率</t>
  </si>
  <si>
    <t>债券期限</t>
  </si>
  <si>
    <t>其中：债
券资金安排</t>
  </si>
  <si>
    <t>2019年山西省政府一般债券（三期）</t>
  </si>
  <si>
    <t>157595</t>
  </si>
  <si>
    <t>2019-02-21</t>
  </si>
  <si>
    <t>10年</t>
  </si>
  <si>
    <t>2018年山西省政府一般债券（六期）</t>
  </si>
  <si>
    <t>147735</t>
  </si>
  <si>
    <t>2018-07-06</t>
  </si>
  <si>
    <t>2018年山西省政府一般债券（一期）</t>
  </si>
  <si>
    <t>1805035</t>
  </si>
  <si>
    <t>2018-04-09</t>
  </si>
  <si>
    <t>3年</t>
  </si>
  <si>
    <t>2018年山西省政府一般债券（三期）</t>
  </si>
  <si>
    <t>1805037</t>
  </si>
  <si>
    <t>7年</t>
  </si>
  <si>
    <t>2018-2019年发行的新增地方政府专项债券情况表</t>
  </si>
  <si>
    <t>已取得项目收益</t>
  </si>
  <si>
    <t>2019年山西省政府专项债券（四十五期）</t>
  </si>
  <si>
    <t>1905352</t>
  </si>
  <si>
    <t>专项债券</t>
  </si>
  <si>
    <t>2019-09-19</t>
  </si>
  <si>
    <t>5年</t>
  </si>
  <si>
    <t>2019年山西省政府专项债券（四十六期）</t>
  </si>
  <si>
    <t>1905353</t>
  </si>
  <si>
    <t>2018年山西省政府专项债券（十期）</t>
  </si>
  <si>
    <t>1805317</t>
  </si>
  <si>
    <t>2018-09-28</t>
  </si>
  <si>
    <t>2019年山西省政府专项债券（四十七期）</t>
  </si>
  <si>
    <t>1905354</t>
  </si>
  <si>
    <t>2018-2019年发行的新增地方政府一般债券资金收支情况表</t>
  </si>
  <si>
    <t>2018-2019年末新增一般债券资金收入</t>
  </si>
  <si>
    <t>2018-201年末新增一般债券资金安排的支出</t>
  </si>
  <si>
    <t>金额</t>
  </si>
  <si>
    <t>支出功能分类</t>
  </si>
  <si>
    <t>合计</t>
  </si>
  <si>
    <t>201一般公共服务支出</t>
  </si>
  <si>
    <t>202外交支出</t>
  </si>
  <si>
    <t>203国防支出</t>
  </si>
  <si>
    <t>204公共安全支出</t>
  </si>
  <si>
    <t>205教育支出</t>
  </si>
  <si>
    <t>206科学技术支出</t>
  </si>
  <si>
    <t>207文化旅游体育与传媒支出</t>
  </si>
  <si>
    <t>208社会保障和就业支出</t>
  </si>
  <si>
    <t>210卫生健康支出</t>
  </si>
  <si>
    <t>211节能环保支出</t>
  </si>
  <si>
    <t>212城乡社区支出</t>
  </si>
  <si>
    <t>213农林水支出</t>
  </si>
  <si>
    <t>214交通运输支出</t>
  </si>
  <si>
    <t>215资源勘探信息等支出</t>
  </si>
  <si>
    <t>216商业服务业等支出</t>
  </si>
  <si>
    <t>217金融支出</t>
  </si>
  <si>
    <t>219援助其他地区支出</t>
  </si>
  <si>
    <t>220自然资源海洋气象等支出</t>
  </si>
  <si>
    <t>221住房保障支出</t>
  </si>
  <si>
    <t>222粮油物资储备支出</t>
  </si>
  <si>
    <t>224灾害防治及应急管理支出</t>
  </si>
  <si>
    <t>2018-2019年发行的新增地方政府专项债券资金收支情况表</t>
  </si>
  <si>
    <t>2018-2019年末新增专项债券资金收入</t>
  </si>
  <si>
    <t>2018-2019年末新增专项债券资金安排的支出</t>
  </si>
  <si>
    <t>2019年地方政府债务限额及余额决算情况表</t>
  </si>
  <si>
    <t>地   区</t>
  </si>
  <si>
    <t>公   式</t>
  </si>
  <si>
    <t>朔城区合计</t>
  </si>
  <si>
    <t>一、朔城区本级</t>
  </si>
  <si>
    <t>注:1.本表反映上一年度本地区、本级及所属地区地方政府债务限额及余额决算数</t>
  </si>
  <si>
    <t xml:space="preserve">   2.本表由县级以上地方各级财政部门在本级人民代表大会常务委员会批准决算后二十日内公开</t>
  </si>
  <si>
    <t>2020年地方政府债券使用情况表</t>
  </si>
  <si>
    <t>项目编号</t>
  </si>
  <si>
    <t>项目领域</t>
  </si>
  <si>
    <t>项目实施单位</t>
  </si>
  <si>
    <t>发行时间   （年/月）</t>
  </si>
  <si>
    <t>综合实训楼项目</t>
  </si>
  <si>
    <t>P17140602-0018</t>
  </si>
  <si>
    <t>职业教育</t>
  </si>
  <si>
    <t>教育</t>
  </si>
  <si>
    <t>朔州市朔城区神头职业中学校</t>
  </si>
  <si>
    <t>鄯阳街道路改造提质工程</t>
  </si>
  <si>
    <t>P19140602-0004</t>
  </si>
  <si>
    <t>二级公路</t>
  </si>
  <si>
    <t>建设</t>
  </si>
  <si>
    <t>两馆建设</t>
  </si>
  <si>
    <t>P16140602-0001</t>
  </si>
  <si>
    <t>大型山水实景文艺演出项目</t>
  </si>
  <si>
    <t>P19140602-0003</t>
  </si>
  <si>
    <t>文化</t>
  </si>
  <si>
    <t>注：本表反映上一年度新增地方政府债券资金使用情况，由县级以上地方各级财政部门在人民代表大会常务委员会批准决算后二十日内公开</t>
  </si>
  <si>
    <t>2019年地方政府债务相关情况表</t>
  </si>
  <si>
    <t>项      目</t>
  </si>
  <si>
    <t>一、2018年末地方政府债务余额</t>
  </si>
  <si>
    <t xml:space="preserve">   其中：一般债务</t>
  </si>
  <si>
    <t xml:space="preserve">         专项债务</t>
  </si>
  <si>
    <t>二、2018年地方政府债务限额</t>
  </si>
  <si>
    <t>三、2019年地方政府债券发行决算数</t>
  </si>
  <si>
    <t xml:space="preserve">          新增一般债券发行额</t>
  </si>
  <si>
    <t xml:space="preserve">          再融资一般债券发行额</t>
  </si>
  <si>
    <t xml:space="preserve">          新增专项债券发行额</t>
  </si>
  <si>
    <t xml:space="preserve">          再融资专项债券发行额</t>
  </si>
  <si>
    <t>四、2019年末地方政府债务还本支出决算数</t>
  </si>
  <si>
    <t xml:space="preserve">          一般债务还本支出</t>
  </si>
  <si>
    <t xml:space="preserve">          专项债务还本支出</t>
  </si>
  <si>
    <t>五、2019年地方政府债务付息支出决算数</t>
  </si>
  <si>
    <t xml:space="preserve">          一般债务付息支出</t>
  </si>
  <si>
    <t xml:space="preserve">          专项债务付息支出</t>
  </si>
  <si>
    <t>六、2019年末地方债务余额决算数</t>
  </si>
  <si>
    <t>七、2019年地方政府债务限额</t>
  </si>
  <si>
    <t>注：本表由县级以上地方各级财政部门在本级人民代表大会常务委员会批准决算后二十日内公开，反应上两年度本地区、本级地方政府债务限额及余额决算数，上一年度本地区政府债务发行额、还本支出、付息支出、限额及余额决算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</si>
</sst>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4">
    <font>
      <sz val="11"/>
      <color theme="1"/>
      <name val="宋体"/>
      <charset val="134"/>
      <scheme val="minor"/>
    </font>
    <font>
      <sz val="11"/>
      <color rgb="FFFF0000"/>
      <name val="宋体"/>
      <charset val="134"/>
      <scheme val="minor"/>
    </font>
    <font>
      <sz val="16"/>
      <color rgb="FF000000"/>
      <name val="宋体"/>
      <charset val="134"/>
    </font>
    <font>
      <sz val="11"/>
      <color theme="1"/>
      <name val="宋体"/>
      <charset val="134"/>
    </font>
    <font>
      <sz val="11"/>
      <name val="宋体"/>
      <charset val="134"/>
    </font>
    <font>
      <sz val="9"/>
      <color rgb="FF000000"/>
      <name val="宋体"/>
      <charset val="134"/>
    </font>
    <font>
      <sz val="14"/>
      <color theme="1"/>
      <name val="宋体"/>
      <charset val="134"/>
      <scheme val="minor"/>
    </font>
    <font>
      <sz val="11"/>
      <name val="SimSun"/>
      <charset val="134"/>
    </font>
    <font>
      <sz val="16"/>
      <color theme="1"/>
      <name val="宋体"/>
      <charset val="134"/>
      <scheme val="minor"/>
    </font>
    <font>
      <sz val="12"/>
      <color theme="1"/>
      <name val="宋体"/>
      <charset val="134"/>
      <scheme val="minor"/>
    </font>
    <font>
      <sz val="12"/>
      <name val="宋体"/>
      <charset val="134"/>
    </font>
    <font>
      <sz val="9"/>
      <name val="SimSun"/>
      <charset val="134"/>
    </font>
    <font>
      <sz val="12"/>
      <name val="宋体"/>
      <charset val="0"/>
    </font>
    <font>
      <sz val="12"/>
      <name val="Arial"/>
      <charset val="0"/>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rgb="FF000000"/>
      </bottom>
      <diagonal/>
    </border>
    <border>
      <left style="thin">
        <color auto="1"/>
      </left>
      <right style="thin">
        <color auto="1"/>
      </right>
      <top/>
      <bottom style="thin">
        <color auto="1"/>
      </bottom>
      <diagonal/>
    </border>
    <border>
      <left style="thin">
        <color auto="1"/>
      </left>
      <right style="thin">
        <color rgb="FF000000"/>
      </right>
      <top style="thin">
        <color auto="1"/>
      </top>
      <bottom/>
      <diagonal/>
    </border>
    <border>
      <left style="thin">
        <color rgb="FF000000"/>
      </left>
      <right/>
      <top/>
      <bottom/>
      <diagonal/>
    </border>
    <border>
      <left/>
      <right style="thin">
        <color rgb="FF000000"/>
      </right>
      <top/>
      <bottom/>
      <diagonal/>
    </border>
    <border>
      <left style="thin">
        <color auto="1"/>
      </left>
      <right/>
      <top/>
      <bottom style="thin">
        <color auto="1"/>
      </bottom>
      <diagonal/>
    </border>
    <border>
      <left/>
      <right/>
      <top style="thin">
        <color rgb="FF000000"/>
      </top>
      <bottom/>
      <diagonal/>
    </border>
    <border>
      <left style="thin">
        <color rgb="FF000000"/>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30" fillId="10"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22" fillId="4"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24" applyNumberFormat="0" applyFont="0" applyAlignment="0" applyProtection="0">
      <alignment vertical="center"/>
    </xf>
    <xf numFmtId="0" fontId="23" fillId="19"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22" applyNumberFormat="0" applyFill="0" applyAlignment="0" applyProtection="0">
      <alignment vertical="center"/>
    </xf>
    <xf numFmtId="0" fontId="17" fillId="0" borderId="22" applyNumberFormat="0" applyFill="0" applyAlignment="0" applyProtection="0">
      <alignment vertical="center"/>
    </xf>
    <xf numFmtId="0" fontId="23" fillId="20" borderId="0" applyNumberFormat="0" applyBorder="0" applyAlignment="0" applyProtection="0">
      <alignment vertical="center"/>
    </xf>
    <xf numFmtId="0" fontId="20" fillId="0" borderId="26" applyNumberFormat="0" applyFill="0" applyAlignment="0" applyProtection="0">
      <alignment vertical="center"/>
    </xf>
    <xf numFmtId="0" fontId="23" fillId="18" borderId="0" applyNumberFormat="0" applyBorder="0" applyAlignment="0" applyProtection="0">
      <alignment vertical="center"/>
    </xf>
    <xf numFmtId="0" fontId="24" fillId="6" borderId="23" applyNumberFormat="0" applyAlignment="0" applyProtection="0">
      <alignment vertical="center"/>
    </xf>
    <xf numFmtId="0" fontId="32" fillId="6" borderId="27" applyNumberFormat="0" applyAlignment="0" applyProtection="0">
      <alignment vertical="center"/>
    </xf>
    <xf numFmtId="0" fontId="16" fillId="3" borderId="21" applyNumberFormat="0" applyAlignment="0" applyProtection="0">
      <alignment vertical="center"/>
    </xf>
    <xf numFmtId="0" fontId="15" fillId="24" borderId="0" applyNumberFormat="0" applyBorder="0" applyAlignment="0" applyProtection="0">
      <alignment vertical="center"/>
    </xf>
    <xf numFmtId="0" fontId="23" fillId="8" borderId="0" applyNumberFormat="0" applyBorder="0" applyAlignment="0" applyProtection="0">
      <alignment vertical="center"/>
    </xf>
    <xf numFmtId="0" fontId="31" fillId="0" borderId="28" applyNumberFormat="0" applyFill="0" applyAlignment="0" applyProtection="0">
      <alignment vertical="center"/>
    </xf>
    <xf numFmtId="0" fontId="26" fillId="0" borderId="25" applyNumberFormat="0" applyFill="0" applyAlignment="0" applyProtection="0">
      <alignment vertical="center"/>
    </xf>
    <xf numFmtId="0" fontId="33" fillId="25" borderId="0" applyNumberFormat="0" applyBorder="0" applyAlignment="0" applyProtection="0">
      <alignment vertical="center"/>
    </xf>
    <xf numFmtId="0" fontId="29" fillId="9" borderId="0" applyNumberFormat="0" applyBorder="0" applyAlignment="0" applyProtection="0">
      <alignment vertical="center"/>
    </xf>
    <xf numFmtId="0" fontId="15" fillId="13" borderId="0" applyNumberFormat="0" applyBorder="0" applyAlignment="0" applyProtection="0">
      <alignment vertical="center"/>
    </xf>
    <xf numFmtId="0" fontId="23" fillId="5" borderId="0" applyNumberFormat="0" applyBorder="0" applyAlignment="0" applyProtection="0">
      <alignment vertical="center"/>
    </xf>
    <xf numFmtId="0" fontId="15" fillId="21" borderId="0" applyNumberFormat="0" applyBorder="0" applyAlignment="0" applyProtection="0">
      <alignment vertical="center"/>
    </xf>
    <xf numFmtId="0" fontId="15" fillId="2" borderId="0" applyNumberFormat="0" applyBorder="0" applyAlignment="0" applyProtection="0">
      <alignment vertical="center"/>
    </xf>
    <xf numFmtId="0" fontId="15" fillId="23" borderId="0" applyNumberFormat="0" applyBorder="0" applyAlignment="0" applyProtection="0">
      <alignment vertical="center"/>
    </xf>
    <xf numFmtId="0" fontId="15" fillId="28" borderId="0" applyNumberFormat="0" applyBorder="0" applyAlignment="0" applyProtection="0">
      <alignment vertical="center"/>
    </xf>
    <xf numFmtId="0" fontId="23" fillId="30" borderId="0" applyNumberFormat="0" applyBorder="0" applyAlignment="0" applyProtection="0">
      <alignment vertical="center"/>
    </xf>
    <xf numFmtId="0" fontId="23" fillId="32"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23" fillId="29" borderId="0" applyNumberFormat="0" applyBorder="0" applyAlignment="0" applyProtection="0">
      <alignment vertical="center"/>
    </xf>
    <xf numFmtId="0" fontId="15" fillId="11" borderId="0" applyNumberFormat="0" applyBorder="0" applyAlignment="0" applyProtection="0">
      <alignment vertical="center"/>
    </xf>
    <xf numFmtId="0" fontId="23" fillId="15" borderId="0" applyNumberFormat="0" applyBorder="0" applyAlignment="0" applyProtection="0">
      <alignment vertical="center"/>
    </xf>
    <xf numFmtId="0" fontId="23" fillId="31" borderId="0" applyNumberFormat="0" applyBorder="0" applyAlignment="0" applyProtection="0">
      <alignment vertical="center"/>
    </xf>
    <xf numFmtId="0" fontId="15" fillId="26" borderId="0" applyNumberFormat="0" applyBorder="0" applyAlignment="0" applyProtection="0">
      <alignment vertical="center"/>
    </xf>
    <xf numFmtId="0" fontId="23" fillId="17" borderId="0" applyNumberFormat="0" applyBorder="0" applyAlignment="0" applyProtection="0">
      <alignment vertical="center"/>
    </xf>
  </cellStyleXfs>
  <cellXfs count="10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1" xfId="0" applyFont="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5" fillId="0" borderId="0" xfId="0" applyFont="1" applyFill="1" applyAlignment="1">
      <alignment horizontal="left"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0" fillId="0" borderId="1" xfId="0"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8" fillId="0" borderId="0" xfId="0" applyFont="1">
      <alignment vertical="center"/>
    </xf>
    <xf numFmtId="0" fontId="0" fillId="0" borderId="1" xfId="0" applyFont="1" applyBorder="1">
      <alignment vertical="center"/>
    </xf>
    <xf numFmtId="0" fontId="0" fillId="0" borderId="1" xfId="0" applyFont="1" applyBorder="1" applyAlignment="1">
      <alignment horizontal="left" vertical="center"/>
    </xf>
    <xf numFmtId="0" fontId="0" fillId="0" borderId="0" xfId="0" applyFont="1" applyAlignment="1">
      <alignment horizontal="right" vertical="center"/>
    </xf>
    <xf numFmtId="0" fontId="0" fillId="0" borderId="2"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6" xfId="0" applyFont="1" applyBorder="1" applyAlignment="1">
      <alignment horizontal="center" vertical="center"/>
    </xf>
    <xf numFmtId="10" fontId="10" fillId="0" borderId="1" xfId="0" applyNumberFormat="1" applyFont="1" applyFill="1" applyBorder="1" applyAlignment="1">
      <alignment horizontal="center" vertical="center"/>
    </xf>
    <xf numFmtId="0" fontId="0" fillId="0" borderId="7" xfId="0" applyFont="1" applyBorder="1" applyAlignment="1">
      <alignment horizontal="center" vertical="center"/>
    </xf>
    <xf numFmtId="10" fontId="0" fillId="0" borderId="1" xfId="0" applyNumberFormat="1" applyFont="1" applyBorder="1" applyAlignment="1">
      <alignment horizontal="center" vertical="center"/>
    </xf>
    <xf numFmtId="0" fontId="0" fillId="0" borderId="0" xfId="0" applyFont="1">
      <alignment vertical="center"/>
    </xf>
    <xf numFmtId="0" fontId="0" fillId="0" borderId="2" xfId="0" applyBorder="1">
      <alignment vertical="center"/>
    </xf>
    <xf numFmtId="0" fontId="9" fillId="0" borderId="0" xfId="0" applyFont="1">
      <alignment vertical="center"/>
    </xf>
    <xf numFmtId="0" fontId="0" fillId="0" borderId="2" xfId="0" applyFont="1" applyBorder="1" applyAlignment="1">
      <alignment horizontal="center" vertical="center"/>
    </xf>
    <xf numFmtId="0" fontId="0" fillId="0" borderId="4"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lignment vertical="center"/>
    </xf>
    <xf numFmtId="0" fontId="0" fillId="0" borderId="10" xfId="0" applyFont="1" applyBorder="1" applyAlignment="1">
      <alignment horizontal="center" vertical="center"/>
    </xf>
    <xf numFmtId="0" fontId="0" fillId="0" borderId="7" xfId="0" applyFont="1" applyBorder="1">
      <alignment vertical="center"/>
    </xf>
    <xf numFmtId="0" fontId="0" fillId="0" borderId="0" xfId="0" applyAlignment="1">
      <alignment horizontal="right" vertical="center"/>
    </xf>
    <xf numFmtId="0" fontId="0" fillId="0" borderId="3" xfId="0" applyFont="1" applyBorder="1" applyAlignment="1">
      <alignment horizontal="center" vertical="center"/>
    </xf>
    <xf numFmtId="0" fontId="0" fillId="0" borderId="3" xfId="0" applyFont="1" applyBorder="1">
      <alignmen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wrapText="1"/>
    </xf>
    <xf numFmtId="0" fontId="7" fillId="0" borderId="13" xfId="0" applyFont="1" applyFill="1" applyBorder="1" applyAlignment="1">
      <alignment horizontal="center" vertical="center" wrapText="1"/>
    </xf>
    <xf numFmtId="10" fontId="0" fillId="0" borderId="14"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0" fillId="0" borderId="15" xfId="0" applyFont="1" applyBorder="1" applyAlignment="1">
      <alignment horizontal="center" vertical="center"/>
    </xf>
    <xf numFmtId="176" fontId="0" fillId="0" borderId="7" xfId="0" applyNumberFormat="1" applyFont="1" applyBorder="1" applyAlignment="1">
      <alignment horizontal="center" vertical="center"/>
    </xf>
    <xf numFmtId="0" fontId="7" fillId="0" borderId="7" xfId="0" applyFont="1" applyFill="1" applyBorder="1" applyAlignment="1">
      <alignment horizontal="center" vertical="center" wrapText="1"/>
    </xf>
    <xf numFmtId="10" fontId="0" fillId="0" borderId="0"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7" fillId="0" borderId="10" xfId="0" applyFont="1" applyFill="1" applyBorder="1" applyAlignment="1">
      <alignment horizontal="center" vertical="center" wrapText="1"/>
    </xf>
    <xf numFmtId="0" fontId="0" fillId="0" borderId="16" xfId="0" applyFont="1" applyBorder="1" applyAlignment="1">
      <alignment horizontal="center" vertical="center"/>
    </xf>
    <xf numFmtId="0" fontId="7" fillId="0" borderId="9" xfId="0" applyFont="1" applyFill="1" applyBorder="1" applyAlignment="1">
      <alignment horizontal="center" vertical="center" wrapText="1"/>
    </xf>
    <xf numFmtId="0" fontId="0" fillId="0" borderId="0" xfId="0" applyFont="1" applyBorder="1" applyAlignment="1">
      <alignment horizontal="center" vertical="center"/>
    </xf>
    <xf numFmtId="176" fontId="7" fillId="0" borderId="10"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0" fillId="0" borderId="17" xfId="0" applyFont="1" applyBorder="1" applyAlignment="1">
      <alignment horizontal="center" vertical="center"/>
    </xf>
    <xf numFmtId="10" fontId="0" fillId="0" borderId="3" xfId="0" applyNumberFormat="1" applyFont="1" applyBorder="1" applyAlignment="1">
      <alignment horizontal="center" vertical="center"/>
    </xf>
    <xf numFmtId="176" fontId="7" fillId="0" borderId="7" xfId="0" applyNumberFormat="1" applyFont="1" applyFill="1" applyBorder="1" applyAlignment="1">
      <alignment horizontal="center" vertical="center" wrapText="1"/>
    </xf>
    <xf numFmtId="0" fontId="0" fillId="0" borderId="7" xfId="0" applyBorder="1" applyAlignment="1">
      <alignment horizontal="center" vertical="center"/>
    </xf>
    <xf numFmtId="0" fontId="11" fillId="0" borderId="0" xfId="0" applyFont="1" applyFill="1" applyBorder="1" applyAlignment="1">
      <alignment horizontal="center" vertical="center" wrapText="1"/>
    </xf>
    <xf numFmtId="0" fontId="0" fillId="0" borderId="18" xfId="0" applyBorder="1" applyAlignment="1">
      <alignment horizontal="center" vertical="center"/>
    </xf>
    <xf numFmtId="0" fontId="6" fillId="0" borderId="0" xfId="0" applyFont="1" applyAlignment="1">
      <alignment horizontal="right" vertical="center"/>
    </xf>
    <xf numFmtId="0" fontId="0" fillId="0" borderId="2" xfId="0" applyFont="1" applyBorder="1" applyAlignment="1">
      <alignment horizontal="right" vertical="center"/>
    </xf>
    <xf numFmtId="176" fontId="0" fillId="0" borderId="0" xfId="0" applyNumberFormat="1" applyFont="1" applyBorder="1" applyAlignment="1">
      <alignment horizontal="center" vertical="center"/>
    </xf>
    <xf numFmtId="176" fontId="0" fillId="0" borderId="9" xfId="0" applyNumberFormat="1" applyFont="1" applyBorder="1" applyAlignment="1">
      <alignment horizontal="center" vertical="center"/>
    </xf>
    <xf numFmtId="176" fontId="0" fillId="0" borderId="19" xfId="0" applyNumberFormat="1" applyFont="1" applyBorder="1" applyAlignment="1">
      <alignment horizontal="center" vertical="center"/>
    </xf>
    <xf numFmtId="0" fontId="0" fillId="0" borderId="2" xfId="0" applyBorder="1" applyAlignment="1">
      <alignment horizontal="right" vertical="center"/>
    </xf>
    <xf numFmtId="0" fontId="0" fillId="0" borderId="1" xfId="0" applyFont="1" applyFill="1" applyBorder="1" applyAlignment="1">
      <alignment horizontal="center" vertical="center"/>
    </xf>
    <xf numFmtId="0" fontId="12" fillId="0" borderId="1" xfId="0" applyFont="1" applyFill="1" applyBorder="1" applyAlignment="1">
      <alignment horizontal="left" vertical="center" shrinkToFit="1"/>
    </xf>
    <xf numFmtId="0" fontId="10"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0" fillId="0" borderId="0" xfId="0" applyFont="1" applyBorder="1" applyAlignment="1">
      <alignment horizontal="left" vertical="center"/>
    </xf>
    <xf numFmtId="0" fontId="0" fillId="0" borderId="4" xfId="0" applyFont="1" applyBorder="1">
      <alignment vertical="center"/>
    </xf>
    <xf numFmtId="0" fontId="12" fillId="0" borderId="2" xfId="0" applyFont="1" applyFill="1" applyBorder="1" applyAlignment="1">
      <alignment horizontal="left" vertical="center" shrinkToFit="1"/>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0" fillId="0" borderId="0" xfId="0" applyFont="1" applyBorder="1" applyAlignment="1">
      <alignment horizontal="left" vertical="center" wrapText="1"/>
    </xf>
    <xf numFmtId="0" fontId="0" fillId="0" borderId="2" xfId="0" applyFont="1" applyBorder="1" applyAlignment="1">
      <alignment horizontal="left" vertical="center"/>
    </xf>
    <xf numFmtId="0" fontId="0" fillId="0" borderId="0" xfId="0" applyFont="1" applyAlignment="1">
      <alignment horizontal="left" vertical="top" wrapText="1"/>
    </xf>
    <xf numFmtId="0" fontId="0" fillId="0" borderId="0" xfId="0" applyFont="1" applyAlignment="1">
      <alignment horizontal="center" vertical="top"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right" vertical="center"/>
    </xf>
    <xf numFmtId="0" fontId="0" fillId="0" borderId="11" xfId="0" applyFont="1" applyFill="1" applyBorder="1" applyAlignment="1">
      <alignment horizontal="center" vertical="center"/>
    </xf>
    <xf numFmtId="0" fontId="0" fillId="0" borderId="20" xfId="0" applyFont="1" applyFill="1" applyBorder="1" applyAlignment="1">
      <alignment horizontal="center" vertical="center"/>
    </xf>
    <xf numFmtId="0" fontId="14" fillId="0" borderId="0" xfId="0" applyFont="1">
      <alignment vertical="center"/>
    </xf>
    <xf numFmtId="0" fontId="0" fillId="0" borderId="1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G2" sqref="G2"/>
    </sheetView>
  </sheetViews>
  <sheetFormatPr defaultColWidth="9" defaultRowHeight="13.5" outlineLevelRow="6" outlineLevelCol="7"/>
  <cols>
    <col min="1" max="1" width="16.125" style="2" customWidth="1"/>
    <col min="3" max="4" width="13.5" customWidth="1"/>
    <col min="5" max="5" width="10.375" customWidth="1"/>
    <col min="6" max="6" width="18.45" customWidth="1"/>
    <col min="7" max="7" width="19.625" customWidth="1"/>
    <col min="8" max="8" width="14.375" customWidth="1"/>
  </cols>
  <sheetData>
    <row r="1" ht="50" customHeight="1" spans="1:7">
      <c r="A1" s="22" t="s">
        <v>0</v>
      </c>
      <c r="B1" s="22"/>
      <c r="C1" s="22"/>
      <c r="D1" s="22"/>
      <c r="E1" s="22"/>
      <c r="F1" s="22"/>
      <c r="G1" s="22"/>
    </row>
    <row r="2" ht="34" customHeight="1" spans="1:7">
      <c r="A2" s="27"/>
      <c r="B2" s="43"/>
      <c r="C2" s="43"/>
      <c r="D2" s="43"/>
      <c r="E2" s="43"/>
      <c r="F2" s="43"/>
      <c r="G2" s="101" t="s">
        <v>1</v>
      </c>
    </row>
    <row r="3" ht="34" customHeight="1" spans="1:8">
      <c r="A3" s="48" t="s">
        <v>2</v>
      </c>
      <c r="B3" s="8" t="s">
        <v>3</v>
      </c>
      <c r="C3" s="8"/>
      <c r="D3" s="8"/>
      <c r="E3" s="102" t="s">
        <v>4</v>
      </c>
      <c r="F3" s="102"/>
      <c r="G3" s="103"/>
      <c r="H3" s="104"/>
    </row>
    <row r="4" ht="34" customHeight="1" spans="1:7">
      <c r="A4" s="105"/>
      <c r="B4" s="30"/>
      <c r="C4" s="8" t="s">
        <v>5</v>
      </c>
      <c r="D4" s="8" t="s">
        <v>6</v>
      </c>
      <c r="E4" s="8"/>
      <c r="F4" s="8" t="s">
        <v>5</v>
      </c>
      <c r="G4" s="8" t="s">
        <v>6</v>
      </c>
    </row>
    <row r="5" s="2" customFormat="1" ht="34" customHeight="1" spans="1:7">
      <c r="A5" s="8" t="s">
        <v>7</v>
      </c>
      <c r="B5" s="8" t="s">
        <v>8</v>
      </c>
      <c r="C5" s="8" t="s">
        <v>9</v>
      </c>
      <c r="D5" s="8" t="s">
        <v>10</v>
      </c>
      <c r="E5" s="8" t="s">
        <v>11</v>
      </c>
      <c r="F5" s="8" t="s">
        <v>12</v>
      </c>
      <c r="G5" s="8" t="s">
        <v>13</v>
      </c>
    </row>
    <row r="6" ht="34" customHeight="1" spans="1:7">
      <c r="A6" s="8" t="s">
        <v>14</v>
      </c>
      <c r="B6" s="8">
        <f>C6+D6</f>
        <v>94200</v>
      </c>
      <c r="C6" s="8">
        <v>46000</v>
      </c>
      <c r="D6" s="8">
        <v>48200</v>
      </c>
      <c r="E6" s="8">
        <f>F6+G6</f>
        <v>75968</v>
      </c>
      <c r="F6" s="8">
        <v>30847</v>
      </c>
      <c r="G6" s="8">
        <v>45121</v>
      </c>
    </row>
    <row r="7" ht="38" customHeight="1" spans="1:7">
      <c r="A7" s="97" t="s">
        <v>15</v>
      </c>
      <c r="B7" s="97"/>
      <c r="C7" s="97"/>
      <c r="D7" s="97"/>
      <c r="E7" s="97"/>
      <c r="F7" s="97"/>
      <c r="G7" s="97"/>
    </row>
  </sheetData>
  <mergeCells count="5">
    <mergeCell ref="A1:G1"/>
    <mergeCell ref="B3:D3"/>
    <mergeCell ref="E3:G3"/>
    <mergeCell ref="A7:G7"/>
    <mergeCell ref="A3:A4"/>
  </mergeCells>
  <pageMargins left="0.629861111111111" right="0.550694444444444"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F34" sqref="F34"/>
    </sheetView>
  </sheetViews>
  <sheetFormatPr defaultColWidth="9" defaultRowHeight="13.5"/>
  <cols>
    <col min="1" max="1" width="36.125" customWidth="1"/>
    <col min="2" max="2" width="11.5" customWidth="1"/>
    <col min="3" max="3" width="11.25" customWidth="1"/>
    <col min="4" max="4" width="14.375" style="2" customWidth="1"/>
    <col min="5" max="6" width="11.25" style="2" customWidth="1"/>
    <col min="7" max="7" width="6.125" customWidth="1"/>
    <col min="8" max="8" width="9" style="2"/>
    <col min="9" max="9" width="5" customWidth="1"/>
    <col min="10" max="10" width="12.375" customWidth="1"/>
    <col min="11" max="11" width="11" customWidth="1"/>
    <col min="12" max="12" width="6.375" customWidth="1"/>
  </cols>
  <sheetData>
    <row r="1" ht="18.75" spans="1:12">
      <c r="A1" s="12" t="s">
        <v>135</v>
      </c>
      <c r="B1" s="12"/>
      <c r="C1" s="12"/>
      <c r="D1" s="12"/>
      <c r="E1" s="12"/>
      <c r="F1" s="12"/>
      <c r="G1" s="12"/>
      <c r="H1" s="12"/>
      <c r="I1" s="12"/>
      <c r="J1" s="12"/>
      <c r="K1" s="12"/>
      <c r="L1" s="12"/>
    </row>
    <row r="2" ht="14.25" spans="1:11">
      <c r="A2" s="34"/>
      <c r="C2" s="34"/>
      <c r="D2" s="35"/>
      <c r="J2" s="45" t="s">
        <v>1</v>
      </c>
      <c r="K2" s="45"/>
    </row>
    <row r="3" ht="41" customHeight="1" spans="1:12">
      <c r="A3" s="8" t="s">
        <v>110</v>
      </c>
      <c r="B3" s="8"/>
      <c r="C3" s="8"/>
      <c r="D3" s="8"/>
      <c r="E3" s="8"/>
      <c r="F3" s="8"/>
      <c r="G3" s="36" t="s">
        <v>111</v>
      </c>
      <c r="H3" s="37"/>
      <c r="I3" s="36" t="s">
        <v>112</v>
      </c>
      <c r="J3" s="46"/>
      <c r="K3" s="38" t="s">
        <v>136</v>
      </c>
      <c r="L3" s="8" t="s">
        <v>113</v>
      </c>
    </row>
    <row r="4" s="2" customFormat="1" ht="40.5" spans="1:12">
      <c r="A4" s="8" t="s">
        <v>114</v>
      </c>
      <c r="B4" s="8" t="s">
        <v>115</v>
      </c>
      <c r="C4" s="8" t="s">
        <v>116</v>
      </c>
      <c r="D4" s="38" t="s">
        <v>117</v>
      </c>
      <c r="E4" s="8" t="s">
        <v>118</v>
      </c>
      <c r="F4" s="8" t="s">
        <v>119</v>
      </c>
      <c r="G4" s="39"/>
      <c r="H4" s="38" t="s">
        <v>120</v>
      </c>
      <c r="I4" s="27"/>
      <c r="J4" s="47" t="s">
        <v>120</v>
      </c>
      <c r="K4" s="38"/>
      <c r="L4" s="8"/>
    </row>
    <row r="5" ht="29" customHeight="1" spans="1:12">
      <c r="A5" s="30" t="s">
        <v>137</v>
      </c>
      <c r="B5" s="16" t="s">
        <v>138</v>
      </c>
      <c r="C5" s="8" t="s">
        <v>139</v>
      </c>
      <c r="D5" s="8" t="s">
        <v>140</v>
      </c>
      <c r="E5" s="40">
        <v>0.0323</v>
      </c>
      <c r="F5" s="8" t="s">
        <v>141</v>
      </c>
      <c r="G5" s="27"/>
      <c r="H5" s="41">
        <v>2600</v>
      </c>
      <c r="I5" s="36"/>
      <c r="J5" s="48">
        <v>2600</v>
      </c>
      <c r="K5" s="49"/>
      <c r="L5" s="30"/>
    </row>
    <row r="6" ht="29" customHeight="1" spans="1:12">
      <c r="A6" s="30" t="s">
        <v>142</v>
      </c>
      <c r="B6" s="8" t="s">
        <v>143</v>
      </c>
      <c r="C6" s="8" t="s">
        <v>139</v>
      </c>
      <c r="D6" s="8" t="s">
        <v>140</v>
      </c>
      <c r="E6" s="40">
        <v>0.0337</v>
      </c>
      <c r="F6" s="8" t="s">
        <v>134</v>
      </c>
      <c r="G6" s="27"/>
      <c r="H6" s="41">
        <v>3500</v>
      </c>
      <c r="I6" s="41"/>
      <c r="J6" s="50">
        <v>3500</v>
      </c>
      <c r="K6" s="49"/>
      <c r="L6" s="30"/>
    </row>
    <row r="7" ht="29" customHeight="1" spans="1:12">
      <c r="A7" s="30" t="s">
        <v>144</v>
      </c>
      <c r="B7" s="8" t="s">
        <v>145</v>
      </c>
      <c r="C7" s="8" t="s">
        <v>139</v>
      </c>
      <c r="D7" s="8" t="s">
        <v>146</v>
      </c>
      <c r="E7" s="40">
        <v>0.0407</v>
      </c>
      <c r="F7" s="8" t="s">
        <v>124</v>
      </c>
      <c r="G7" s="27"/>
      <c r="H7" s="41">
        <v>4000</v>
      </c>
      <c r="I7" s="41"/>
      <c r="J7" s="50">
        <v>4000</v>
      </c>
      <c r="K7" s="49"/>
      <c r="L7" s="30"/>
    </row>
    <row r="8" ht="29" customHeight="1" spans="1:12">
      <c r="A8" s="30" t="s">
        <v>147</v>
      </c>
      <c r="B8" s="8" t="s">
        <v>148</v>
      </c>
      <c r="C8" s="8" t="s">
        <v>139</v>
      </c>
      <c r="D8" s="8" t="s">
        <v>140</v>
      </c>
      <c r="E8" s="42">
        <v>0.0334</v>
      </c>
      <c r="F8" s="8" t="s">
        <v>124</v>
      </c>
      <c r="G8" s="43"/>
      <c r="H8" s="41">
        <v>6100</v>
      </c>
      <c r="I8" s="51"/>
      <c r="J8" s="50">
        <v>6100</v>
      </c>
      <c r="K8" s="49"/>
      <c r="L8" s="30"/>
    </row>
    <row r="9" ht="29" customHeight="1" spans="1:12">
      <c r="A9" s="44"/>
      <c r="B9" s="44"/>
      <c r="C9" s="44"/>
      <c r="D9" s="33"/>
      <c r="E9" s="33"/>
      <c r="F9" s="33"/>
      <c r="G9" s="44"/>
      <c r="H9" s="33"/>
      <c r="I9" s="44"/>
      <c r="J9" s="44"/>
      <c r="K9" s="44"/>
      <c r="L9" s="44"/>
    </row>
  </sheetData>
  <mergeCells count="6">
    <mergeCell ref="A1:L1"/>
    <mergeCell ref="A3:F3"/>
    <mergeCell ref="G3:H3"/>
    <mergeCell ref="I3:J3"/>
    <mergeCell ref="K3:K4"/>
    <mergeCell ref="L3:L4"/>
  </mergeCells>
  <pageMargins left="0.0388888888888889" right="0.0784722222222222"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27"/>
  <sheetViews>
    <sheetView workbookViewId="0">
      <selection activeCell="I12" sqref="I12"/>
    </sheetView>
  </sheetViews>
  <sheetFormatPr defaultColWidth="9" defaultRowHeight="13.5" outlineLevelCol="4"/>
  <cols>
    <col min="1" max="1" width="8.625" style="2" customWidth="1"/>
    <col min="2" max="2" width="34" customWidth="1"/>
    <col min="3" max="3" width="12.625" style="2" customWidth="1"/>
    <col min="4" max="4" width="37.25" customWidth="1"/>
    <col min="5" max="5" width="9.375" style="2"/>
  </cols>
  <sheetData>
    <row r="1" ht="36" customHeight="1" spans="1:5">
      <c r="A1" s="22" t="s">
        <v>149</v>
      </c>
      <c r="B1" s="22"/>
      <c r="C1" s="22"/>
      <c r="D1" s="22"/>
      <c r="E1" s="22"/>
    </row>
    <row r="2" ht="29" customHeight="1" spans="1:5">
      <c r="A2" s="22"/>
      <c r="B2" s="29"/>
      <c r="C2" s="22"/>
      <c r="D2" s="32" t="s">
        <v>1</v>
      </c>
      <c r="E2" s="22"/>
    </row>
    <row r="3" ht="49" customHeight="1" spans="1:5">
      <c r="A3" s="8" t="s">
        <v>78</v>
      </c>
      <c r="B3" s="8" t="s">
        <v>150</v>
      </c>
      <c r="C3" s="8"/>
      <c r="D3" s="8" t="s">
        <v>151</v>
      </c>
      <c r="E3" s="8"/>
    </row>
    <row r="4" ht="49" customHeight="1" spans="1:5">
      <c r="A4" s="8"/>
      <c r="B4" s="8" t="s">
        <v>114</v>
      </c>
      <c r="C4" s="8" t="s">
        <v>152</v>
      </c>
      <c r="D4" s="8" t="s">
        <v>153</v>
      </c>
      <c r="E4" s="8" t="s">
        <v>152</v>
      </c>
    </row>
    <row r="5" ht="49" customHeight="1" spans="1:5">
      <c r="A5" s="8" t="s">
        <v>154</v>
      </c>
      <c r="B5" s="30"/>
      <c r="C5" s="8">
        <f>C6+C7+C8+C9</f>
        <v>29147</v>
      </c>
      <c r="D5" s="30"/>
      <c r="E5" s="8">
        <v>29147</v>
      </c>
    </row>
    <row r="6" ht="49" customHeight="1" spans="1:5">
      <c r="A6" s="8">
        <v>1</v>
      </c>
      <c r="B6" s="8" t="s">
        <v>121</v>
      </c>
      <c r="C6" s="8">
        <v>5000</v>
      </c>
      <c r="D6" s="30" t="s">
        <v>155</v>
      </c>
      <c r="E6" s="8"/>
    </row>
    <row r="7" ht="49" customHeight="1" spans="1:5">
      <c r="A7" s="8">
        <v>2</v>
      </c>
      <c r="B7" s="8" t="s">
        <v>125</v>
      </c>
      <c r="C7" s="8">
        <v>16000</v>
      </c>
      <c r="D7" s="30" t="s">
        <v>156</v>
      </c>
      <c r="E7" s="8"/>
    </row>
    <row r="8" ht="49" customHeight="1" spans="1:5">
      <c r="A8" s="8"/>
      <c r="B8" s="8" t="s">
        <v>128</v>
      </c>
      <c r="C8" s="13">
        <v>5147</v>
      </c>
      <c r="D8" s="30" t="s">
        <v>157</v>
      </c>
      <c r="E8" s="8"/>
    </row>
    <row r="9" ht="49" customHeight="1" spans="1:5">
      <c r="A9" s="8"/>
      <c r="B9" s="8" t="s">
        <v>132</v>
      </c>
      <c r="C9" s="13">
        <v>3000</v>
      </c>
      <c r="D9" s="30" t="s">
        <v>158</v>
      </c>
      <c r="E9" s="8"/>
    </row>
    <row r="10" ht="49" customHeight="1" spans="1:5">
      <c r="A10" s="8"/>
      <c r="B10" s="30"/>
      <c r="C10" s="8"/>
      <c r="D10" s="30" t="s">
        <v>159</v>
      </c>
      <c r="E10" s="8">
        <v>6134</v>
      </c>
    </row>
    <row r="11" ht="49" customHeight="1" spans="1:5">
      <c r="A11" s="8"/>
      <c r="B11" s="30"/>
      <c r="C11" s="8"/>
      <c r="D11" s="30" t="s">
        <v>160</v>
      </c>
      <c r="E11" s="8"/>
    </row>
    <row r="12" ht="49" customHeight="1" spans="1:5">
      <c r="A12" s="8"/>
      <c r="B12" s="30"/>
      <c r="C12" s="8"/>
      <c r="D12" s="30" t="s">
        <v>161</v>
      </c>
      <c r="E12" s="8">
        <v>2000</v>
      </c>
    </row>
    <row r="13" ht="49" customHeight="1" spans="1:5">
      <c r="A13" s="8"/>
      <c r="B13" s="30"/>
      <c r="C13" s="8"/>
      <c r="D13" s="30" t="s">
        <v>162</v>
      </c>
      <c r="E13" s="8"/>
    </row>
    <row r="14" ht="49" customHeight="1" spans="1:5">
      <c r="A14" s="8"/>
      <c r="B14" s="30"/>
      <c r="C14" s="8"/>
      <c r="D14" s="30" t="s">
        <v>163</v>
      </c>
      <c r="E14" s="8"/>
    </row>
    <row r="15" ht="49" customHeight="1" spans="1:5">
      <c r="A15" s="8"/>
      <c r="B15" s="30"/>
      <c r="C15" s="8"/>
      <c r="D15" s="30" t="s">
        <v>164</v>
      </c>
      <c r="E15" s="8">
        <v>460</v>
      </c>
    </row>
    <row r="16" ht="49" customHeight="1" spans="1:5">
      <c r="A16" s="8"/>
      <c r="B16" s="30"/>
      <c r="C16" s="8"/>
      <c r="D16" s="30" t="s">
        <v>165</v>
      </c>
      <c r="E16" s="8">
        <v>15553</v>
      </c>
    </row>
    <row r="17" ht="49" customHeight="1" spans="1:5">
      <c r="A17" s="8"/>
      <c r="B17" s="30"/>
      <c r="C17" s="8"/>
      <c r="D17" s="30" t="s">
        <v>166</v>
      </c>
      <c r="E17" s="8">
        <v>1000</v>
      </c>
    </row>
    <row r="18" ht="49" customHeight="1" spans="1:5">
      <c r="A18" s="8"/>
      <c r="B18" s="30"/>
      <c r="C18" s="8"/>
      <c r="D18" s="30" t="s">
        <v>167</v>
      </c>
      <c r="E18" s="8">
        <v>4000</v>
      </c>
    </row>
    <row r="19" ht="49" customHeight="1" spans="1:5">
      <c r="A19" s="8"/>
      <c r="B19" s="30"/>
      <c r="C19" s="8"/>
      <c r="D19" s="30" t="s">
        <v>168</v>
      </c>
      <c r="E19" s="8"/>
    </row>
    <row r="20" ht="49" customHeight="1" spans="1:5">
      <c r="A20" s="8"/>
      <c r="B20" s="30"/>
      <c r="C20" s="8"/>
      <c r="D20" s="30" t="s">
        <v>169</v>
      </c>
      <c r="E20" s="8"/>
    </row>
    <row r="21" ht="49" customHeight="1" spans="1:5">
      <c r="A21" s="8"/>
      <c r="B21" s="30"/>
      <c r="C21" s="8"/>
      <c r="D21" s="30" t="s">
        <v>170</v>
      </c>
      <c r="E21" s="8"/>
    </row>
    <row r="22" ht="49" customHeight="1" spans="1:5">
      <c r="A22" s="8"/>
      <c r="B22" s="30"/>
      <c r="C22" s="8"/>
      <c r="D22" s="30" t="s">
        <v>171</v>
      </c>
      <c r="E22" s="8"/>
    </row>
    <row r="23" ht="49" customHeight="1" spans="1:5">
      <c r="A23" s="8"/>
      <c r="B23" s="30"/>
      <c r="C23" s="8"/>
      <c r="D23" s="30" t="s">
        <v>172</v>
      </c>
      <c r="E23" s="8"/>
    </row>
    <row r="24" ht="49" customHeight="1" spans="1:5">
      <c r="A24" s="8"/>
      <c r="B24" s="30"/>
      <c r="C24" s="8"/>
      <c r="D24" s="30" t="s">
        <v>173</v>
      </c>
      <c r="E24" s="8"/>
    </row>
    <row r="25" ht="49" customHeight="1" spans="1:5">
      <c r="A25" s="8"/>
      <c r="B25" s="30"/>
      <c r="C25" s="8"/>
      <c r="D25" s="30" t="s">
        <v>174</v>
      </c>
      <c r="E25" s="8"/>
    </row>
    <row r="26" ht="49" customHeight="1" spans="1:5">
      <c r="A26" s="8"/>
      <c r="B26" s="30"/>
      <c r="C26" s="8"/>
      <c r="D26" s="30" t="s">
        <v>175</v>
      </c>
      <c r="E26" s="8"/>
    </row>
    <row r="27" spans="5:5">
      <c r="E27" s="33"/>
    </row>
  </sheetData>
  <mergeCells count="3">
    <mergeCell ref="A1:D1"/>
    <mergeCell ref="B3:C3"/>
    <mergeCell ref="D3:E3"/>
  </mergeCells>
  <pageMargins left="0.196527777777778" right="0.118055555555556" top="0.708333333333333" bottom="1" header="0.5" footer="0.5"/>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D24" sqref="D24"/>
    </sheetView>
  </sheetViews>
  <sheetFormatPr defaultColWidth="9" defaultRowHeight="13.5" outlineLevelCol="4"/>
  <cols>
    <col min="1" max="1" width="5.125" customWidth="1"/>
    <col min="2" max="2" width="37.875" customWidth="1"/>
    <col min="3" max="3" width="26.875" customWidth="1"/>
    <col min="4" max="4" width="34.375" customWidth="1"/>
    <col min="5" max="5" width="23.25" customWidth="1"/>
  </cols>
  <sheetData>
    <row r="1" ht="26" customHeight="1" spans="1:5">
      <c r="A1" s="22" t="s">
        <v>176</v>
      </c>
      <c r="B1" s="22"/>
      <c r="C1" s="22"/>
      <c r="D1" s="22"/>
      <c r="E1" s="22"/>
    </row>
    <row r="2" ht="20" customHeight="1" spans="1:5">
      <c r="A2" s="29"/>
      <c r="B2" s="29"/>
      <c r="C2" s="29"/>
      <c r="D2" s="27" t="s">
        <v>1</v>
      </c>
      <c r="E2" s="29"/>
    </row>
    <row r="3" s="27" customFormat="1" ht="23" customHeight="1" spans="1:5">
      <c r="A3" s="8" t="s">
        <v>78</v>
      </c>
      <c r="B3" s="8" t="s">
        <v>177</v>
      </c>
      <c r="C3" s="8"/>
      <c r="D3" s="8" t="s">
        <v>178</v>
      </c>
      <c r="E3" s="8"/>
    </row>
    <row r="4" s="27" customFormat="1" ht="23" customHeight="1" spans="1:5">
      <c r="A4" s="8"/>
      <c r="B4" s="8" t="s">
        <v>114</v>
      </c>
      <c r="C4" s="8" t="s">
        <v>152</v>
      </c>
      <c r="D4" s="8" t="s">
        <v>153</v>
      </c>
      <c r="E4" s="8" t="s">
        <v>152</v>
      </c>
    </row>
    <row r="5" s="27" customFormat="1" ht="30" customHeight="1" spans="1:5">
      <c r="A5" s="8" t="s">
        <v>154</v>
      </c>
      <c r="B5" s="8"/>
      <c r="C5" s="8">
        <v>16200</v>
      </c>
      <c r="D5" s="8"/>
      <c r="E5" s="8">
        <v>16200</v>
      </c>
    </row>
    <row r="6" s="27" customFormat="1" ht="30" customHeight="1" spans="1:5">
      <c r="A6" s="8">
        <v>1</v>
      </c>
      <c r="B6" s="30" t="s">
        <v>137</v>
      </c>
      <c r="C6" s="8">
        <v>2600</v>
      </c>
      <c r="D6" s="31" t="s">
        <v>160</v>
      </c>
      <c r="E6" s="8"/>
    </row>
    <row r="7" s="27" customFormat="1" ht="30" customHeight="1" spans="1:5">
      <c r="A7" s="8">
        <v>2</v>
      </c>
      <c r="B7" s="30" t="s">
        <v>142</v>
      </c>
      <c r="C7" s="8">
        <v>3500</v>
      </c>
      <c r="D7" s="31" t="s">
        <v>161</v>
      </c>
      <c r="E7" s="8"/>
    </row>
    <row r="8" s="27" customFormat="1" ht="30" customHeight="1" spans="1:5">
      <c r="A8" s="8">
        <v>3</v>
      </c>
      <c r="B8" s="30" t="s">
        <v>144</v>
      </c>
      <c r="C8" s="8">
        <v>4000</v>
      </c>
      <c r="D8" s="31" t="s">
        <v>162</v>
      </c>
      <c r="E8" s="8"/>
    </row>
    <row r="9" s="27" customFormat="1" ht="30" customHeight="1" spans="1:5">
      <c r="A9" s="8"/>
      <c r="B9" s="30" t="s">
        <v>147</v>
      </c>
      <c r="C9" s="8">
        <v>6100</v>
      </c>
      <c r="D9" s="31" t="s">
        <v>163</v>
      </c>
      <c r="E9" s="8"/>
    </row>
    <row r="10" s="27" customFormat="1" ht="30" customHeight="1" spans="1:5">
      <c r="A10" s="8"/>
      <c r="B10" s="8"/>
      <c r="C10" s="8"/>
      <c r="D10" s="31" t="s">
        <v>164</v>
      </c>
      <c r="E10" s="8"/>
    </row>
    <row r="11" s="27" customFormat="1" ht="30" customHeight="1" spans="1:5">
      <c r="A11" s="8"/>
      <c r="B11" s="8"/>
      <c r="C11" s="8"/>
      <c r="D11" s="31" t="s">
        <v>165</v>
      </c>
      <c r="E11" s="8">
        <v>15340</v>
      </c>
    </row>
    <row r="12" s="27" customFormat="1" ht="30" customHeight="1" spans="1:5">
      <c r="A12" s="8"/>
      <c r="B12" s="8"/>
      <c r="C12" s="8"/>
      <c r="D12" s="31" t="s">
        <v>166</v>
      </c>
      <c r="E12" s="8">
        <v>860</v>
      </c>
    </row>
    <row r="13" s="27" customFormat="1" ht="30" customHeight="1" spans="1:5">
      <c r="A13" s="8"/>
      <c r="B13" s="8"/>
      <c r="C13" s="8"/>
      <c r="D13" s="31" t="s">
        <v>167</v>
      </c>
      <c r="E13" s="8"/>
    </row>
    <row r="14" s="27" customFormat="1" ht="30" customHeight="1" spans="1:5">
      <c r="A14" s="8"/>
      <c r="B14" s="8"/>
      <c r="C14" s="8"/>
      <c r="D14" s="31" t="s">
        <v>168</v>
      </c>
      <c r="E14" s="8"/>
    </row>
    <row r="15" s="27" customFormat="1" ht="30" customHeight="1" spans="1:5">
      <c r="A15" s="8"/>
      <c r="B15" s="8"/>
      <c r="C15" s="8"/>
      <c r="D15" s="31" t="s">
        <v>169</v>
      </c>
      <c r="E15" s="8"/>
    </row>
    <row r="16" s="27" customFormat="1" ht="30" customHeight="1" spans="1:5">
      <c r="A16" s="8"/>
      <c r="B16" s="8"/>
      <c r="C16" s="8"/>
      <c r="D16" s="31" t="s">
        <v>170</v>
      </c>
      <c r="E16" s="8"/>
    </row>
  </sheetData>
  <mergeCells count="3">
    <mergeCell ref="A1:E1"/>
    <mergeCell ref="B3:C3"/>
    <mergeCell ref="D3:E3"/>
  </mergeCells>
  <pageMargins left="0.75" right="0.75" top="1" bottom="0.590277777777778"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7" sqref="$A7:$XFD7"/>
    </sheetView>
  </sheetViews>
  <sheetFormatPr defaultColWidth="9" defaultRowHeight="13.5" outlineLevelCol="7"/>
  <cols>
    <col min="1" max="1" width="21.2" customWidth="1"/>
    <col min="2" max="2" width="11.7333333333333" customWidth="1"/>
    <col min="3" max="3" width="20.875" customWidth="1"/>
    <col min="4" max="4" width="13.5" customWidth="1"/>
    <col min="5" max="5" width="15.125" style="2" customWidth="1"/>
    <col min="6" max="6" width="18.625" style="2" customWidth="1"/>
    <col min="7" max="7" width="13" style="2" customWidth="1"/>
  </cols>
  <sheetData>
    <row r="1" ht="36" customHeight="1" spans="1:8">
      <c r="A1" s="22" t="s">
        <v>179</v>
      </c>
      <c r="B1" s="22"/>
      <c r="C1" s="22"/>
      <c r="D1" s="22"/>
      <c r="E1" s="22"/>
      <c r="F1" s="22"/>
      <c r="G1" s="22"/>
      <c r="H1" s="22"/>
    </row>
    <row r="2" ht="35" customHeight="1" spans="6:6">
      <c r="F2" s="2" t="s">
        <v>1</v>
      </c>
    </row>
    <row r="3" ht="35" customHeight="1" spans="1:7">
      <c r="A3" s="23" t="s">
        <v>180</v>
      </c>
      <c r="B3" s="23" t="s">
        <v>3</v>
      </c>
      <c r="C3" s="23"/>
      <c r="D3" s="23"/>
      <c r="E3" s="23" t="s">
        <v>4</v>
      </c>
      <c r="F3" s="23"/>
      <c r="G3" s="23"/>
    </row>
    <row r="4" ht="35" customHeight="1" spans="1:7">
      <c r="A4" s="23"/>
      <c r="B4" s="24"/>
      <c r="C4" s="23" t="s">
        <v>5</v>
      </c>
      <c r="D4" s="23" t="s">
        <v>6</v>
      </c>
      <c r="E4" s="23"/>
      <c r="F4" s="23" t="s">
        <v>5</v>
      </c>
      <c r="G4" s="23" t="s">
        <v>6</v>
      </c>
    </row>
    <row r="5" ht="35" customHeight="1" spans="1:7">
      <c r="A5" s="24" t="s">
        <v>181</v>
      </c>
      <c r="B5" s="23" t="s">
        <v>8</v>
      </c>
      <c r="C5" s="23" t="s">
        <v>9</v>
      </c>
      <c r="D5" s="23" t="s">
        <v>10</v>
      </c>
      <c r="E5" s="23" t="s">
        <v>11</v>
      </c>
      <c r="F5" s="23" t="s">
        <v>12</v>
      </c>
      <c r="G5" s="23" t="s">
        <v>13</v>
      </c>
    </row>
    <row r="6" ht="35" customHeight="1" spans="1:7">
      <c r="A6" s="25" t="s">
        <v>182</v>
      </c>
      <c r="B6" s="13">
        <v>94200</v>
      </c>
      <c r="C6" s="13">
        <v>46000</v>
      </c>
      <c r="D6" s="13">
        <v>48200</v>
      </c>
      <c r="E6" s="13">
        <v>75968</v>
      </c>
      <c r="F6" s="13">
        <v>30847</v>
      </c>
      <c r="G6" s="13">
        <v>45121</v>
      </c>
    </row>
    <row r="7" s="2" customFormat="1" ht="35" customHeight="1" spans="1:7">
      <c r="A7" s="13" t="s">
        <v>183</v>
      </c>
      <c r="B7" s="13">
        <v>94200</v>
      </c>
      <c r="C7" s="13">
        <v>46000</v>
      </c>
      <c r="D7" s="13">
        <v>48200</v>
      </c>
      <c r="E7" s="13">
        <v>75968</v>
      </c>
      <c r="F7" s="13">
        <v>30847</v>
      </c>
      <c r="G7" s="13">
        <v>45121</v>
      </c>
    </row>
    <row r="8" ht="35" customHeight="1" spans="1:7">
      <c r="A8" s="26" t="s">
        <v>184</v>
      </c>
      <c r="B8" s="26"/>
      <c r="C8" s="26"/>
      <c r="D8" s="26"/>
      <c r="E8" s="27"/>
      <c r="F8" s="27"/>
      <c r="G8" s="27"/>
    </row>
    <row r="9" ht="35" customHeight="1" spans="1:7">
      <c r="A9" s="28" t="s">
        <v>185</v>
      </c>
      <c r="B9" s="28"/>
      <c r="C9" s="28"/>
      <c r="D9" s="28"/>
      <c r="E9" s="27"/>
      <c r="F9" s="27"/>
      <c r="G9" s="27"/>
    </row>
  </sheetData>
  <mergeCells count="7">
    <mergeCell ref="A1:H1"/>
    <mergeCell ref="F2:G2"/>
    <mergeCell ref="B3:D3"/>
    <mergeCell ref="E3:G3"/>
    <mergeCell ref="A8:G8"/>
    <mergeCell ref="A9:G9"/>
    <mergeCell ref="A3:A4"/>
  </mergeCells>
  <pageMargins left="0.904861111111111"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G4" sqref="G4:G7"/>
    </sheetView>
  </sheetViews>
  <sheetFormatPr defaultColWidth="9" defaultRowHeight="13.5" outlineLevelRow="7"/>
  <cols>
    <col min="1" max="1" width="31" customWidth="1"/>
    <col min="2" max="2" width="18" customWidth="1"/>
    <col min="3" max="3" width="14.75" customWidth="1"/>
    <col min="4" max="4" width="13.375" customWidth="1"/>
    <col min="5" max="5" width="35.25" customWidth="1"/>
    <col min="6" max="6" width="12.875" customWidth="1"/>
    <col min="7" max="7" width="9.375"/>
    <col min="8" max="8" width="10.875" customWidth="1"/>
  </cols>
  <sheetData>
    <row r="1" ht="18.75" spans="1:9">
      <c r="A1" s="12" t="s">
        <v>186</v>
      </c>
      <c r="B1" s="12"/>
      <c r="C1" s="12"/>
      <c r="D1" s="12"/>
      <c r="E1" s="12"/>
      <c r="F1" s="12"/>
      <c r="G1" s="12"/>
      <c r="H1" s="12"/>
      <c r="I1" s="12"/>
    </row>
    <row r="2" spans="8:8">
      <c r="H2" t="s">
        <v>1</v>
      </c>
    </row>
    <row r="3" ht="31" customHeight="1" spans="1:8">
      <c r="A3" s="13" t="s">
        <v>79</v>
      </c>
      <c r="B3" s="13" t="s">
        <v>187</v>
      </c>
      <c r="C3" s="13" t="s">
        <v>188</v>
      </c>
      <c r="D3" s="13" t="s">
        <v>81</v>
      </c>
      <c r="E3" s="13" t="s">
        <v>189</v>
      </c>
      <c r="F3" s="13" t="s">
        <v>82</v>
      </c>
      <c r="G3" s="13" t="s">
        <v>83</v>
      </c>
      <c r="H3" s="14" t="s">
        <v>190</v>
      </c>
    </row>
    <row r="4" ht="31" customHeight="1" spans="1:8">
      <c r="A4" s="15" t="s">
        <v>191</v>
      </c>
      <c r="B4" s="15" t="s">
        <v>192</v>
      </c>
      <c r="C4" s="16" t="s">
        <v>193</v>
      </c>
      <c r="D4" s="16" t="s">
        <v>194</v>
      </c>
      <c r="E4" s="17" t="s">
        <v>195</v>
      </c>
      <c r="F4" s="16" t="s">
        <v>87</v>
      </c>
      <c r="G4" s="18">
        <v>850</v>
      </c>
      <c r="H4" s="19">
        <v>43518</v>
      </c>
    </row>
    <row r="5" ht="31" customHeight="1" spans="1:8">
      <c r="A5" s="15" t="s">
        <v>196</v>
      </c>
      <c r="B5" s="15" t="s">
        <v>197</v>
      </c>
      <c r="C5" s="16" t="s">
        <v>198</v>
      </c>
      <c r="D5" s="16" t="s">
        <v>199</v>
      </c>
      <c r="E5" s="17" t="s">
        <v>90</v>
      </c>
      <c r="F5" s="16" t="s">
        <v>87</v>
      </c>
      <c r="G5" s="18">
        <v>1150</v>
      </c>
      <c r="H5" s="19">
        <v>43518</v>
      </c>
    </row>
    <row r="6" ht="31" customHeight="1" spans="1:8">
      <c r="A6" s="15" t="s">
        <v>200</v>
      </c>
      <c r="B6" s="15" t="s">
        <v>201</v>
      </c>
      <c r="C6" s="16" t="s">
        <v>89</v>
      </c>
      <c r="D6" s="16" t="s">
        <v>199</v>
      </c>
      <c r="E6" s="17" t="s">
        <v>90</v>
      </c>
      <c r="F6" s="16" t="s">
        <v>87</v>
      </c>
      <c r="G6" s="18">
        <v>1000</v>
      </c>
      <c r="H6" s="20">
        <v>43518</v>
      </c>
    </row>
    <row r="7" ht="31" customHeight="1" spans="1:8">
      <c r="A7" s="15" t="s">
        <v>202</v>
      </c>
      <c r="B7" s="15" t="s">
        <v>203</v>
      </c>
      <c r="C7" s="16" t="s">
        <v>89</v>
      </c>
      <c r="D7" s="16" t="s">
        <v>204</v>
      </c>
      <c r="E7" s="17" t="s">
        <v>86</v>
      </c>
      <c r="F7" s="16" t="s">
        <v>87</v>
      </c>
      <c r="G7" s="18">
        <v>2000</v>
      </c>
      <c r="H7" s="20">
        <v>43518</v>
      </c>
    </row>
    <row r="8" ht="31" customHeight="1" spans="1:8">
      <c r="A8" s="21" t="s">
        <v>205</v>
      </c>
      <c r="B8" s="21"/>
      <c r="C8" s="21"/>
      <c r="F8" s="21"/>
      <c r="G8" s="21"/>
      <c r="H8" s="21"/>
    </row>
  </sheetData>
  <mergeCells count="1">
    <mergeCell ref="A1:I1"/>
  </mergeCells>
  <pageMargins left="0.0784722222222222" right="0.0784722222222222"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topLeftCell="A13" workbookViewId="0">
      <selection activeCell="C21" sqref="C21"/>
    </sheetView>
  </sheetViews>
  <sheetFormatPr defaultColWidth="9" defaultRowHeight="13.5" outlineLevelCol="2"/>
  <cols>
    <col min="1" max="1" width="39.75" customWidth="1"/>
    <col min="2" max="2" width="20.25" customWidth="1"/>
    <col min="3" max="3" width="19.75" style="2" customWidth="1"/>
  </cols>
  <sheetData>
    <row r="1" ht="32" customHeight="1" spans="1:3">
      <c r="A1" s="3" t="s">
        <v>206</v>
      </c>
      <c r="B1" s="3"/>
      <c r="C1" s="3"/>
    </row>
    <row r="2" ht="21" customHeight="1" spans="1:3">
      <c r="A2" s="4"/>
      <c r="B2" s="4"/>
      <c r="C2" s="5" t="s">
        <v>1</v>
      </c>
    </row>
    <row r="3" ht="39" customHeight="1" spans="1:3">
      <c r="A3" s="6" t="s">
        <v>207</v>
      </c>
      <c r="B3" s="6" t="s">
        <v>40</v>
      </c>
      <c r="C3" s="6" t="s">
        <v>41</v>
      </c>
    </row>
    <row r="4" ht="39" customHeight="1" spans="1:3">
      <c r="A4" s="7" t="s">
        <v>208</v>
      </c>
      <c r="B4" s="6"/>
      <c r="C4" s="6">
        <v>60768</v>
      </c>
    </row>
    <row r="5" ht="39" customHeight="1" spans="1:3">
      <c r="A5" s="7" t="s">
        <v>209</v>
      </c>
      <c r="B5" s="6"/>
      <c r="C5" s="6">
        <v>27847</v>
      </c>
    </row>
    <row r="6" ht="39" customHeight="1" spans="1:3">
      <c r="A6" s="7" t="s">
        <v>210</v>
      </c>
      <c r="B6" s="6"/>
      <c r="C6" s="6">
        <v>32921</v>
      </c>
    </row>
    <row r="7" ht="39" customHeight="1" spans="1:3">
      <c r="A7" s="7" t="s">
        <v>211</v>
      </c>
      <c r="B7" s="7"/>
      <c r="C7" s="6">
        <v>77000</v>
      </c>
    </row>
    <row r="8" ht="39" customHeight="1" spans="1:3">
      <c r="A8" s="7" t="s">
        <v>209</v>
      </c>
      <c r="B8" s="7"/>
      <c r="C8" s="6">
        <v>41000</v>
      </c>
    </row>
    <row r="9" ht="39" customHeight="1" spans="1:3">
      <c r="A9" s="7" t="s">
        <v>210</v>
      </c>
      <c r="B9" s="7"/>
      <c r="C9" s="6">
        <v>36000</v>
      </c>
    </row>
    <row r="10" ht="39" customHeight="1" spans="1:3">
      <c r="A10" s="7" t="s">
        <v>212</v>
      </c>
      <c r="B10" s="7"/>
      <c r="C10" s="6">
        <v>17200</v>
      </c>
    </row>
    <row r="11" ht="39" customHeight="1" spans="1:3">
      <c r="A11" s="7" t="s">
        <v>213</v>
      </c>
      <c r="B11" s="7"/>
      <c r="C11" s="8">
        <v>5000</v>
      </c>
    </row>
    <row r="12" ht="39" customHeight="1" spans="1:3">
      <c r="A12" s="7" t="s">
        <v>214</v>
      </c>
      <c r="B12" s="7"/>
      <c r="C12" s="6">
        <v>0</v>
      </c>
    </row>
    <row r="13" ht="39" customHeight="1" spans="1:3">
      <c r="A13" s="7" t="s">
        <v>215</v>
      </c>
      <c r="B13" s="7"/>
      <c r="C13" s="6">
        <v>12200</v>
      </c>
    </row>
    <row r="14" ht="39" customHeight="1" spans="1:3">
      <c r="A14" s="7" t="s">
        <v>216</v>
      </c>
      <c r="B14" s="7"/>
      <c r="C14" s="6">
        <v>0</v>
      </c>
    </row>
    <row r="15" s="1" customFormat="1" ht="39" customHeight="1" spans="1:3">
      <c r="A15" s="9" t="s">
        <v>217</v>
      </c>
      <c r="B15" s="9"/>
      <c r="C15" s="10">
        <v>2000</v>
      </c>
    </row>
    <row r="16" s="1" customFormat="1" ht="39" customHeight="1" spans="1:3">
      <c r="A16" s="9" t="s">
        <v>218</v>
      </c>
      <c r="B16" s="9"/>
      <c r="C16" s="10">
        <v>2000</v>
      </c>
    </row>
    <row r="17" s="1" customFormat="1" ht="39" customHeight="1" spans="1:3">
      <c r="A17" s="9" t="s">
        <v>219</v>
      </c>
      <c r="B17" s="9"/>
      <c r="C17" s="10"/>
    </row>
    <row r="18" s="1" customFormat="1" ht="39" customHeight="1" spans="1:3">
      <c r="A18" s="9" t="s">
        <v>220</v>
      </c>
      <c r="B18" s="9"/>
      <c r="C18" s="10">
        <v>2347</v>
      </c>
    </row>
    <row r="19" s="1" customFormat="1" ht="39" customHeight="1" spans="1:3">
      <c r="A19" s="9" t="s">
        <v>221</v>
      </c>
      <c r="B19" s="9"/>
      <c r="C19" s="10">
        <v>1170</v>
      </c>
    </row>
    <row r="20" s="1" customFormat="1" ht="39" customHeight="1" spans="1:3">
      <c r="A20" s="9" t="s">
        <v>222</v>
      </c>
      <c r="B20" s="9"/>
      <c r="C20" s="10">
        <v>1177</v>
      </c>
    </row>
    <row r="21" s="1" customFormat="1" ht="39" customHeight="1" spans="1:3">
      <c r="A21" s="9" t="s">
        <v>223</v>
      </c>
      <c r="B21" s="9"/>
      <c r="C21" s="10">
        <v>75968</v>
      </c>
    </row>
    <row r="22" s="1" customFormat="1" ht="39" customHeight="1" spans="1:3">
      <c r="A22" s="9" t="s">
        <v>209</v>
      </c>
      <c r="B22" s="9"/>
      <c r="C22" s="10">
        <v>30847</v>
      </c>
    </row>
    <row r="23" s="1" customFormat="1" ht="39" customHeight="1" spans="1:3">
      <c r="A23" s="9" t="s">
        <v>210</v>
      </c>
      <c r="B23" s="9"/>
      <c r="C23" s="10">
        <v>45121</v>
      </c>
    </row>
    <row r="24" ht="39" customHeight="1" spans="1:3">
      <c r="A24" s="7" t="s">
        <v>224</v>
      </c>
      <c r="B24" s="7"/>
      <c r="C24" s="8">
        <f>C25+C26</f>
        <v>94200</v>
      </c>
    </row>
    <row r="25" ht="39" customHeight="1" spans="1:3">
      <c r="A25" s="7" t="s">
        <v>209</v>
      </c>
      <c r="B25" s="7"/>
      <c r="C25" s="8">
        <v>46000</v>
      </c>
    </row>
    <row r="26" ht="39" customHeight="1" spans="1:3">
      <c r="A26" s="7" t="s">
        <v>210</v>
      </c>
      <c r="B26" s="7"/>
      <c r="C26" s="8">
        <v>48200</v>
      </c>
    </row>
    <row r="27" ht="39" customHeight="1" spans="1:3">
      <c r="A27" s="11" t="s">
        <v>225</v>
      </c>
      <c r="B27" s="11"/>
      <c r="C27" s="11"/>
    </row>
  </sheetData>
  <mergeCells count="2">
    <mergeCell ref="A1:C1"/>
    <mergeCell ref="A27:C27"/>
  </mergeCells>
  <pageMargins left="0.751388888888889"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21" sqref="A21"/>
    </sheetView>
  </sheetViews>
  <sheetFormatPr defaultColWidth="9" defaultRowHeight="13.5" outlineLevelCol="2"/>
  <cols>
    <col min="1" max="1" width="89.5" customWidth="1"/>
    <col min="3" max="3" width="9" style="2"/>
  </cols>
  <sheetData>
    <row r="1" ht="57" customHeight="1" spans="1:3">
      <c r="A1" s="22" t="s">
        <v>16</v>
      </c>
      <c r="B1" s="22"/>
      <c r="C1" s="22"/>
    </row>
    <row r="2" ht="22" customHeight="1" spans="1:3">
      <c r="A2" s="43"/>
      <c r="B2" s="43"/>
      <c r="C2" s="27" t="s">
        <v>1</v>
      </c>
    </row>
    <row r="3" ht="35" customHeight="1" spans="1:3">
      <c r="A3" s="8" t="s">
        <v>17</v>
      </c>
      <c r="B3" s="8" t="s">
        <v>18</v>
      </c>
      <c r="C3" s="8" t="s">
        <v>19</v>
      </c>
    </row>
    <row r="4" ht="33" customHeight="1" spans="1:3">
      <c r="A4" s="30" t="s">
        <v>20</v>
      </c>
      <c r="B4" s="30"/>
      <c r="C4" s="8">
        <v>27847</v>
      </c>
    </row>
    <row r="5" ht="33" customHeight="1" spans="1:3">
      <c r="A5" s="30" t="s">
        <v>21</v>
      </c>
      <c r="B5" s="30"/>
      <c r="C5" s="8">
        <v>46000</v>
      </c>
    </row>
    <row r="6" ht="33" customHeight="1" spans="1:3">
      <c r="A6" s="30" t="s">
        <v>22</v>
      </c>
      <c r="B6" s="30"/>
      <c r="C6" s="8">
        <v>5000</v>
      </c>
    </row>
    <row r="7" ht="33" customHeight="1" spans="1:3">
      <c r="A7" s="30" t="s">
        <v>23</v>
      </c>
      <c r="B7" s="30"/>
      <c r="C7" s="8"/>
    </row>
    <row r="8" ht="33" customHeight="1" spans="1:3">
      <c r="A8" s="30" t="s">
        <v>24</v>
      </c>
      <c r="B8" s="30"/>
      <c r="C8" s="8">
        <v>5000</v>
      </c>
    </row>
    <row r="9" ht="33" customHeight="1" spans="1:3">
      <c r="A9" s="30" t="s">
        <v>25</v>
      </c>
      <c r="B9" s="30"/>
      <c r="C9" s="8">
        <v>2000</v>
      </c>
    </row>
    <row r="10" ht="33" customHeight="1" spans="1:3">
      <c r="A10" s="30" t="s">
        <v>26</v>
      </c>
      <c r="B10" s="30"/>
      <c r="C10" s="8">
        <v>30847</v>
      </c>
    </row>
    <row r="11" ht="33" customHeight="1" spans="1:3">
      <c r="A11" s="30" t="s">
        <v>27</v>
      </c>
      <c r="B11" s="30"/>
      <c r="C11" s="8">
        <v>0</v>
      </c>
    </row>
    <row r="12" ht="33" customHeight="1" spans="1:3">
      <c r="A12" s="30" t="s">
        <v>28</v>
      </c>
      <c r="B12" s="30"/>
      <c r="C12" s="85">
        <v>9000</v>
      </c>
    </row>
    <row r="13" ht="42" customHeight="1" spans="1:3">
      <c r="A13" s="99" t="s">
        <v>29</v>
      </c>
      <c r="B13" s="99"/>
      <c r="C13" s="100"/>
    </row>
  </sheetData>
  <mergeCells count="2">
    <mergeCell ref="A1:C1"/>
    <mergeCell ref="A13:C13"/>
  </mergeCells>
  <pageMargins left="0.75" right="0.75" top="0.747916666666667"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A8" sqref="A8"/>
    </sheetView>
  </sheetViews>
  <sheetFormatPr defaultColWidth="9" defaultRowHeight="13.5" outlineLevelCol="2"/>
  <cols>
    <col min="1" max="1" width="69.225" customWidth="1"/>
    <col min="2" max="2" width="23.0833333333333" customWidth="1"/>
    <col min="3" max="3" width="19.5916666666667" customWidth="1"/>
  </cols>
  <sheetData>
    <row r="1" ht="43" customHeight="1" spans="1:3">
      <c r="A1" s="22" t="s">
        <v>30</v>
      </c>
      <c r="B1" s="22"/>
      <c r="C1" s="22"/>
    </row>
    <row r="2" s="43" customFormat="1" ht="42" customHeight="1" spans="1:3">
      <c r="A2" s="54"/>
      <c r="C2" s="43" t="s">
        <v>1</v>
      </c>
    </row>
    <row r="3" s="43" customFormat="1" ht="42" customHeight="1" spans="1:3">
      <c r="A3" s="8" t="s">
        <v>17</v>
      </c>
      <c r="B3" s="8" t="s">
        <v>18</v>
      </c>
      <c r="C3" s="8" t="s">
        <v>19</v>
      </c>
    </row>
    <row r="4" s="43" customFormat="1" ht="42" customHeight="1" spans="1:3">
      <c r="A4" s="30" t="s">
        <v>31</v>
      </c>
      <c r="B4" s="30"/>
      <c r="C4" s="30">
        <v>32921</v>
      </c>
    </row>
    <row r="5" s="43" customFormat="1" ht="42" customHeight="1" spans="1:3">
      <c r="A5" s="30" t="s">
        <v>32</v>
      </c>
      <c r="B5" s="30"/>
      <c r="C5" s="30">
        <v>48200</v>
      </c>
    </row>
    <row r="6" s="43" customFormat="1" ht="42" customHeight="1" spans="1:3">
      <c r="A6" s="30" t="s">
        <v>33</v>
      </c>
      <c r="B6" s="30"/>
      <c r="C6" s="30">
        <v>12200</v>
      </c>
    </row>
    <row r="7" s="43" customFormat="1" ht="42" customHeight="1" spans="1:3">
      <c r="A7" s="30" t="s">
        <v>34</v>
      </c>
      <c r="B7" s="30"/>
      <c r="C7" s="30"/>
    </row>
    <row r="8" s="43" customFormat="1" ht="42" customHeight="1" spans="1:3">
      <c r="A8" s="30" t="s">
        <v>35</v>
      </c>
      <c r="B8" s="30"/>
      <c r="C8" s="30">
        <v>45121</v>
      </c>
    </row>
    <row r="9" s="43" customFormat="1" ht="42" customHeight="1" spans="1:3">
      <c r="A9" s="30" t="s">
        <v>36</v>
      </c>
      <c r="B9" s="30"/>
      <c r="C9" s="30">
        <v>0</v>
      </c>
    </row>
    <row r="10" s="43" customFormat="1" ht="42" customHeight="1" spans="1:3">
      <c r="A10" s="30" t="s">
        <v>37</v>
      </c>
      <c r="B10" s="30"/>
      <c r="C10" s="30"/>
    </row>
    <row r="11" s="43" customFormat="1" ht="42" customHeight="1" spans="1:3">
      <c r="A11" s="99" t="s">
        <v>38</v>
      </c>
      <c r="B11" s="99"/>
      <c r="C11" s="99"/>
    </row>
  </sheetData>
  <mergeCells count="2">
    <mergeCell ref="A1:C1"/>
    <mergeCell ref="A11:C11"/>
  </mergeCells>
  <pageMargins left="1.49583333333333" right="0.75" top="1" bottom="0.708333333333333"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workbookViewId="0">
      <selection activeCell="A34" sqref="A34"/>
    </sheetView>
  </sheetViews>
  <sheetFormatPr defaultColWidth="9" defaultRowHeight="13.5" outlineLevelCol="3"/>
  <cols>
    <col min="1" max="1" width="43.75" customWidth="1"/>
    <col min="2" max="2" width="11.5" style="2" customWidth="1"/>
    <col min="3" max="3" width="12.875" style="2" customWidth="1"/>
    <col min="4" max="4" width="16.375" customWidth="1"/>
  </cols>
  <sheetData>
    <row r="1" ht="60" customHeight="1" spans="1:4">
      <c r="A1" s="12" t="s">
        <v>39</v>
      </c>
      <c r="B1" s="12"/>
      <c r="C1" s="12"/>
      <c r="D1" s="12"/>
    </row>
    <row r="2" ht="40" customHeight="1" spans="1:4">
      <c r="A2" s="54"/>
      <c r="B2" s="27"/>
      <c r="C2" s="53"/>
      <c r="D2" s="43" t="s">
        <v>1</v>
      </c>
    </row>
    <row r="3" ht="40" customHeight="1" spans="1:4">
      <c r="A3" s="8" t="s">
        <v>17</v>
      </c>
      <c r="B3" s="8" t="s">
        <v>7</v>
      </c>
      <c r="C3" s="8" t="s">
        <v>40</v>
      </c>
      <c r="D3" s="8" t="s">
        <v>41</v>
      </c>
    </row>
    <row r="4" ht="40" customHeight="1" spans="1:4">
      <c r="A4" s="30" t="s">
        <v>42</v>
      </c>
      <c r="B4" s="8" t="s">
        <v>43</v>
      </c>
      <c r="C4" s="8">
        <v>17200</v>
      </c>
      <c r="D4" s="30"/>
    </row>
    <row r="5" ht="40" customHeight="1" spans="1:4">
      <c r="A5" s="30" t="s">
        <v>44</v>
      </c>
      <c r="B5" s="8" t="s">
        <v>9</v>
      </c>
      <c r="C5" s="8">
        <v>5000</v>
      </c>
      <c r="D5" s="30"/>
    </row>
    <row r="6" ht="40" customHeight="1" spans="1:4">
      <c r="A6" s="30" t="s">
        <v>45</v>
      </c>
      <c r="B6" s="8" t="s">
        <v>10</v>
      </c>
      <c r="C6" s="8">
        <v>0</v>
      </c>
      <c r="D6" s="30"/>
    </row>
    <row r="7" ht="40" customHeight="1" spans="1:4">
      <c r="A7" s="30" t="s">
        <v>46</v>
      </c>
      <c r="B7" s="8" t="s">
        <v>47</v>
      </c>
      <c r="C7" s="8">
        <v>12200</v>
      </c>
      <c r="D7" s="30"/>
    </row>
    <row r="8" ht="40" customHeight="1" spans="1:4">
      <c r="A8" s="30" t="s">
        <v>45</v>
      </c>
      <c r="B8" s="8" t="s">
        <v>12</v>
      </c>
      <c r="C8" s="8">
        <v>0</v>
      </c>
      <c r="D8" s="30"/>
    </row>
    <row r="9" ht="40" customHeight="1" spans="1:4">
      <c r="A9" s="30" t="s">
        <v>48</v>
      </c>
      <c r="B9" s="8" t="s">
        <v>49</v>
      </c>
      <c r="C9" s="8">
        <v>2000</v>
      </c>
      <c r="D9" s="30"/>
    </row>
    <row r="10" ht="40" customHeight="1" spans="1:4">
      <c r="A10" s="30" t="s">
        <v>44</v>
      </c>
      <c r="B10" s="8" t="s">
        <v>50</v>
      </c>
      <c r="C10" s="8">
        <v>2000</v>
      </c>
      <c r="D10" s="30"/>
    </row>
    <row r="11" ht="40" customHeight="1" spans="1:4">
      <c r="A11" s="30" t="s">
        <v>46</v>
      </c>
      <c r="B11" s="8" t="s">
        <v>51</v>
      </c>
      <c r="C11" s="8">
        <v>0</v>
      </c>
      <c r="D11" s="30"/>
    </row>
    <row r="12" ht="40" customHeight="1" spans="1:4">
      <c r="A12" s="30" t="s">
        <v>52</v>
      </c>
      <c r="B12" s="8" t="s">
        <v>53</v>
      </c>
      <c r="C12" s="8">
        <v>2347</v>
      </c>
      <c r="D12" s="30"/>
    </row>
    <row r="13" ht="40" customHeight="1" spans="1:4">
      <c r="A13" s="30" t="s">
        <v>44</v>
      </c>
      <c r="B13" s="8" t="s">
        <v>54</v>
      </c>
      <c r="C13" s="8">
        <v>1170</v>
      </c>
      <c r="D13" s="30"/>
    </row>
    <row r="14" ht="40" customHeight="1" spans="1:4">
      <c r="A14" s="30" t="s">
        <v>46</v>
      </c>
      <c r="B14" s="8" t="s">
        <v>55</v>
      </c>
      <c r="C14" s="8">
        <v>1177</v>
      </c>
      <c r="D14" s="30"/>
    </row>
    <row r="15" ht="40" customHeight="1" spans="1:4">
      <c r="A15" s="30" t="s">
        <v>56</v>
      </c>
      <c r="B15" s="8" t="s">
        <v>57</v>
      </c>
      <c r="C15" s="8">
        <v>1700</v>
      </c>
      <c r="D15" s="30"/>
    </row>
    <row r="16" ht="40" customHeight="1" spans="1:4">
      <c r="A16" s="30" t="s">
        <v>44</v>
      </c>
      <c r="B16" s="8" t="s">
        <v>58</v>
      </c>
      <c r="C16" s="8">
        <v>1700</v>
      </c>
      <c r="D16" s="30"/>
    </row>
    <row r="17" ht="40" customHeight="1" spans="1:4">
      <c r="A17" s="30" t="s">
        <v>59</v>
      </c>
      <c r="B17" s="8"/>
      <c r="C17" s="8"/>
      <c r="D17" s="30"/>
    </row>
    <row r="18" ht="40" customHeight="1" spans="1:4">
      <c r="A18" s="30" t="s">
        <v>60</v>
      </c>
      <c r="B18" s="8" t="s">
        <v>61</v>
      </c>
      <c r="C18" s="8">
        <v>1700</v>
      </c>
      <c r="D18" s="30"/>
    </row>
    <row r="19" ht="40" customHeight="1" spans="1:4">
      <c r="A19" s="30" t="s">
        <v>46</v>
      </c>
      <c r="B19" s="8" t="s">
        <v>62</v>
      </c>
      <c r="C19" s="8"/>
      <c r="D19" s="30"/>
    </row>
    <row r="20" ht="40" customHeight="1" spans="1:4">
      <c r="A20" s="30" t="s">
        <v>59</v>
      </c>
      <c r="B20" s="8"/>
      <c r="C20" s="8"/>
      <c r="D20" s="30"/>
    </row>
    <row r="21" ht="40" customHeight="1" spans="1:4">
      <c r="A21" s="30" t="s">
        <v>60</v>
      </c>
      <c r="B21" s="8" t="s">
        <v>63</v>
      </c>
      <c r="C21" s="8"/>
      <c r="D21" s="30"/>
    </row>
    <row r="22" ht="40" customHeight="1" spans="1:4">
      <c r="A22" s="30" t="s">
        <v>64</v>
      </c>
      <c r="B22" s="8" t="s">
        <v>65</v>
      </c>
      <c r="C22" s="8">
        <v>2772</v>
      </c>
      <c r="D22" s="30"/>
    </row>
    <row r="23" ht="40" customHeight="1" spans="1:4">
      <c r="A23" s="30" t="s">
        <v>44</v>
      </c>
      <c r="B23" s="8" t="s">
        <v>66</v>
      </c>
      <c r="C23" s="8">
        <v>1172</v>
      </c>
      <c r="D23" s="30"/>
    </row>
    <row r="24" ht="40" customHeight="1" spans="1:4">
      <c r="A24" s="30" t="s">
        <v>46</v>
      </c>
      <c r="B24" s="8" t="s">
        <v>67</v>
      </c>
      <c r="C24" s="8">
        <v>1600</v>
      </c>
      <c r="D24" s="30"/>
    </row>
    <row r="25" ht="40" customHeight="1" spans="1:4">
      <c r="A25" s="97" t="s">
        <v>68</v>
      </c>
      <c r="B25" s="97"/>
      <c r="C25" s="98"/>
      <c r="D25" s="97"/>
    </row>
    <row r="26" ht="5" customHeight="1" spans="1:4">
      <c r="A26" s="97"/>
      <c r="B26" s="97"/>
      <c r="C26" s="98"/>
      <c r="D26" s="97"/>
    </row>
    <row r="27" ht="40" hidden="1" customHeight="1" spans="1:4">
      <c r="A27" s="97"/>
      <c r="B27" s="97"/>
      <c r="C27" s="98"/>
      <c r="D27" s="97"/>
    </row>
    <row r="28" ht="40" hidden="1" customHeight="1" spans="1:4">
      <c r="A28" s="97"/>
      <c r="B28" s="97"/>
      <c r="C28" s="98"/>
      <c r="D28" s="97"/>
    </row>
    <row r="29" hidden="1" spans="1:4">
      <c r="A29" s="97"/>
      <c r="B29" s="97"/>
      <c r="C29" s="98"/>
      <c r="D29" s="97"/>
    </row>
  </sheetData>
  <mergeCells count="2">
    <mergeCell ref="A1:D1"/>
    <mergeCell ref="A25:D29"/>
  </mergeCells>
  <pageMargins left="0.751388888888889" right="0.751388888888889" top="0.156944444444444" bottom="0" header="0.5" footer="0"/>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J11" sqref="J11"/>
    </sheetView>
  </sheetViews>
  <sheetFormatPr defaultColWidth="9" defaultRowHeight="13.5" outlineLevelCol="6"/>
  <cols>
    <col min="1" max="1" width="61.5666666666667" customWidth="1"/>
    <col min="2" max="2" width="13.1833333333333" style="2" customWidth="1"/>
    <col min="3" max="3" width="12.9083333333333" style="2" customWidth="1"/>
    <col min="4" max="4" width="14.4333333333333" style="2" customWidth="1"/>
    <col min="5" max="5" width="13.0666666666667" customWidth="1"/>
  </cols>
  <sheetData>
    <row r="1" ht="45" customHeight="1" spans="1:5">
      <c r="A1" s="22" t="s">
        <v>69</v>
      </c>
      <c r="B1" s="22"/>
      <c r="C1" s="22"/>
      <c r="D1" s="22"/>
      <c r="E1" s="22"/>
    </row>
    <row r="2" s="43" customFormat="1" ht="30" customHeight="1" spans="2:5">
      <c r="B2" s="27"/>
      <c r="C2" s="27"/>
      <c r="D2" s="27"/>
      <c r="E2" s="43" t="s">
        <v>1</v>
      </c>
    </row>
    <row r="3" s="43" customFormat="1" ht="30" customHeight="1" spans="1:5">
      <c r="A3" s="8" t="s">
        <v>17</v>
      </c>
      <c r="B3" s="8" t="s">
        <v>7</v>
      </c>
      <c r="C3" s="8" t="s">
        <v>40</v>
      </c>
      <c r="D3" s="8" t="s">
        <v>41</v>
      </c>
      <c r="E3" s="8" t="s">
        <v>70</v>
      </c>
    </row>
    <row r="4" s="43" customFormat="1" ht="32" customHeight="1" spans="1:7">
      <c r="A4" s="30" t="s">
        <v>71</v>
      </c>
      <c r="B4" s="8" t="s">
        <v>8</v>
      </c>
      <c r="C4" s="8">
        <f>C5+C6</f>
        <v>94200</v>
      </c>
      <c r="D4" s="8">
        <f>D5+D6</f>
        <v>94200</v>
      </c>
      <c r="E4" s="30"/>
      <c r="G4"/>
    </row>
    <row r="5" s="43" customFormat="1" ht="32" customHeight="1" spans="1:7">
      <c r="A5" s="30" t="s">
        <v>72</v>
      </c>
      <c r="B5" s="8" t="s">
        <v>9</v>
      </c>
      <c r="C5" s="8">
        <v>46000</v>
      </c>
      <c r="D5" s="8">
        <v>46000</v>
      </c>
      <c r="E5" s="30"/>
      <c r="G5"/>
    </row>
    <row r="6" s="43" customFormat="1" ht="32" customHeight="1" spans="1:7">
      <c r="A6" s="30" t="s">
        <v>73</v>
      </c>
      <c r="B6" s="8" t="s">
        <v>10</v>
      </c>
      <c r="C6" s="8">
        <v>48200</v>
      </c>
      <c r="D6" s="8">
        <v>48200</v>
      </c>
      <c r="E6" s="30"/>
      <c r="G6"/>
    </row>
    <row r="7" s="43" customFormat="1" ht="32" customHeight="1" spans="1:5">
      <c r="A7" s="30" t="s">
        <v>74</v>
      </c>
      <c r="B7" s="8" t="s">
        <v>11</v>
      </c>
      <c r="C7" s="8">
        <v>9000</v>
      </c>
      <c r="D7" s="8">
        <v>9000</v>
      </c>
      <c r="E7" s="30"/>
    </row>
    <row r="8" s="43" customFormat="1" ht="32" customHeight="1" spans="1:5">
      <c r="A8" s="30" t="s">
        <v>72</v>
      </c>
      <c r="B8" s="8" t="s">
        <v>12</v>
      </c>
      <c r="C8" s="8">
        <v>9000</v>
      </c>
      <c r="D8" s="8">
        <v>9000</v>
      </c>
      <c r="E8" s="30"/>
    </row>
    <row r="9" s="43" customFormat="1" ht="32" customHeight="1" spans="1:5">
      <c r="A9" s="30" t="s">
        <v>73</v>
      </c>
      <c r="B9" s="8" t="s">
        <v>13</v>
      </c>
      <c r="C9" s="8"/>
      <c r="D9" s="8"/>
      <c r="E9" s="30"/>
    </row>
    <row r="10" s="43" customFormat="1" ht="30" customHeight="1" spans="1:5">
      <c r="A10" s="26" t="s">
        <v>75</v>
      </c>
      <c r="B10" s="96"/>
      <c r="C10" s="27"/>
      <c r="D10" s="46"/>
      <c r="E10" s="96"/>
    </row>
    <row r="15" spans="2:2">
      <c r="B15"/>
    </row>
    <row r="16" spans="2:2">
      <c r="B16"/>
    </row>
    <row r="17" spans="2:2">
      <c r="B17"/>
    </row>
  </sheetData>
  <mergeCells count="2">
    <mergeCell ref="A1:E1"/>
    <mergeCell ref="A10:E10"/>
  </mergeCells>
  <pageMargins left="1.29861111111111"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10"/>
  <sheetViews>
    <sheetView workbookViewId="0">
      <selection activeCell="D25" sqref="D25"/>
    </sheetView>
  </sheetViews>
  <sheetFormatPr defaultColWidth="9" defaultRowHeight="13.5" outlineLevelCol="5"/>
  <cols>
    <col min="1" max="1" width="6.125" style="2" customWidth="1"/>
    <col min="2" max="2" width="24.875" style="2" customWidth="1"/>
    <col min="3" max="3" width="23" style="2" customWidth="1"/>
    <col min="4" max="4" width="40.375" style="2" customWidth="1"/>
    <col min="5" max="5" width="16.25" style="2" customWidth="1"/>
    <col min="6" max="6" width="14" style="2" customWidth="1"/>
  </cols>
  <sheetData>
    <row r="1" ht="36" customHeight="1" spans="1:6">
      <c r="A1" s="22" t="s">
        <v>76</v>
      </c>
      <c r="B1" s="22"/>
      <c r="C1" s="22"/>
      <c r="D1" s="22"/>
      <c r="E1" s="22"/>
      <c r="F1" s="22"/>
    </row>
    <row r="2" s="43" customFormat="1" ht="40" customHeight="1" spans="1:6">
      <c r="A2" s="27"/>
      <c r="B2" s="27"/>
      <c r="C2" s="27"/>
      <c r="D2" s="53"/>
      <c r="E2" s="27"/>
      <c r="F2" s="53" t="s">
        <v>77</v>
      </c>
    </row>
    <row r="3" s="43" customFormat="1" ht="40" customHeight="1" spans="1:6">
      <c r="A3" s="8" t="s">
        <v>78</v>
      </c>
      <c r="B3" s="8" t="s">
        <v>79</v>
      </c>
      <c r="C3" s="8" t="s">
        <v>80</v>
      </c>
      <c r="D3" s="8" t="s">
        <v>81</v>
      </c>
      <c r="E3" s="8" t="s">
        <v>82</v>
      </c>
      <c r="F3" s="8" t="s">
        <v>83</v>
      </c>
    </row>
    <row r="4" s="43" customFormat="1" ht="40" customHeight="1" spans="1:6">
      <c r="A4" s="8">
        <v>1</v>
      </c>
      <c r="B4" s="86" t="s">
        <v>84</v>
      </c>
      <c r="C4" s="85" t="s">
        <v>85</v>
      </c>
      <c r="D4" s="87" t="s">
        <v>86</v>
      </c>
      <c r="E4" s="8" t="s">
        <v>87</v>
      </c>
      <c r="F4" s="8">
        <v>2000</v>
      </c>
    </row>
    <row r="5" s="43" customFormat="1" ht="40" customHeight="1" spans="1:6">
      <c r="A5" s="8">
        <v>2</v>
      </c>
      <c r="B5" s="86" t="s">
        <v>88</v>
      </c>
      <c r="C5" s="85" t="s">
        <v>89</v>
      </c>
      <c r="D5" s="87" t="s">
        <v>90</v>
      </c>
      <c r="E5" s="8" t="s">
        <v>87</v>
      </c>
      <c r="F5" s="88">
        <v>3000</v>
      </c>
    </row>
    <row r="6" s="43" customFormat="1" ht="40" customHeight="1" spans="1:6">
      <c r="A6" s="8">
        <v>3</v>
      </c>
      <c r="B6" s="86" t="s">
        <v>91</v>
      </c>
      <c r="C6" s="85" t="s">
        <v>92</v>
      </c>
      <c r="D6" s="87" t="s">
        <v>93</v>
      </c>
      <c r="E6" s="8" t="s">
        <v>87</v>
      </c>
      <c r="F6" s="88">
        <v>2000</v>
      </c>
    </row>
    <row r="7" s="43" customFormat="1" ht="40" customHeight="1" spans="1:6">
      <c r="A7" s="8">
        <v>4</v>
      </c>
      <c r="B7" s="86" t="s">
        <v>94</v>
      </c>
      <c r="C7" s="85" t="s">
        <v>89</v>
      </c>
      <c r="D7" s="87" t="s">
        <v>86</v>
      </c>
      <c r="E7" s="8" t="s">
        <v>87</v>
      </c>
      <c r="F7" s="88">
        <v>2000</v>
      </c>
    </row>
    <row r="8" s="43" customFormat="1" ht="40" customHeight="1" spans="1:6">
      <c r="A8" s="70"/>
      <c r="B8" s="91"/>
      <c r="C8" s="92"/>
      <c r="D8" s="93"/>
      <c r="E8" s="70"/>
      <c r="F8" s="94"/>
    </row>
    <row r="9" s="43" customFormat="1" ht="40" customHeight="1" spans="1:6">
      <c r="A9" s="95" t="s">
        <v>95</v>
      </c>
      <c r="B9" s="95"/>
      <c r="C9" s="95"/>
      <c r="D9" s="95"/>
      <c r="E9" s="95"/>
      <c r="F9" s="95"/>
    </row>
    <row r="10" spans="6:6">
      <c r="F10" s="95"/>
    </row>
  </sheetData>
  <mergeCells count="2">
    <mergeCell ref="A1:F1"/>
    <mergeCell ref="A9:F9"/>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E5" sqref="E5"/>
    </sheetView>
  </sheetViews>
  <sheetFormatPr defaultColWidth="9" defaultRowHeight="13.5" outlineLevelCol="4"/>
  <cols>
    <col min="1" max="1" width="47.75" customWidth="1"/>
    <col min="2" max="2" width="8.5" style="2" customWidth="1"/>
    <col min="3" max="4" width="9" style="2"/>
    <col min="5" max="5" width="10.625" style="2" customWidth="1"/>
  </cols>
  <sheetData>
    <row r="1" ht="35" customHeight="1" spans="1:5">
      <c r="A1" s="22" t="s">
        <v>96</v>
      </c>
      <c r="B1" s="22"/>
      <c r="C1" s="22"/>
      <c r="D1" s="22"/>
      <c r="E1" s="22"/>
    </row>
    <row r="2" s="43" customFormat="1" ht="31" customHeight="1" spans="2:5">
      <c r="B2" s="27"/>
      <c r="C2" s="27"/>
      <c r="D2" s="27"/>
      <c r="E2" s="27" t="s">
        <v>1</v>
      </c>
    </row>
    <row r="3" s="43" customFormat="1" ht="31" customHeight="1" spans="1:5">
      <c r="A3" s="8" t="s">
        <v>17</v>
      </c>
      <c r="B3" s="8" t="s">
        <v>7</v>
      </c>
      <c r="C3" s="8" t="s">
        <v>40</v>
      </c>
      <c r="D3" s="8" t="s">
        <v>41</v>
      </c>
      <c r="E3" s="8" t="s">
        <v>70</v>
      </c>
    </row>
    <row r="4" s="43" customFormat="1" ht="31" customHeight="1" spans="1:5">
      <c r="A4" s="30" t="s">
        <v>97</v>
      </c>
      <c r="B4" s="8" t="s">
        <v>8</v>
      </c>
      <c r="C4" s="8">
        <f>C5+C6</f>
        <v>94200</v>
      </c>
      <c r="D4" s="8">
        <f>D5+D6</f>
        <v>94200</v>
      </c>
      <c r="E4" s="8"/>
    </row>
    <row r="5" s="43" customFormat="1" ht="31" customHeight="1" spans="1:5">
      <c r="A5" s="30" t="s">
        <v>72</v>
      </c>
      <c r="B5" s="8" t="s">
        <v>9</v>
      </c>
      <c r="C5" s="8">
        <v>46000</v>
      </c>
      <c r="D5" s="8">
        <v>46000</v>
      </c>
      <c r="E5" s="8"/>
    </row>
    <row r="6" s="43" customFormat="1" ht="31" customHeight="1" spans="1:5">
      <c r="A6" s="30" t="s">
        <v>98</v>
      </c>
      <c r="B6" s="8" t="s">
        <v>10</v>
      </c>
      <c r="C6" s="8">
        <v>48200</v>
      </c>
      <c r="D6" s="8">
        <v>48200</v>
      </c>
      <c r="E6" s="8"/>
    </row>
    <row r="7" s="43" customFormat="1" ht="31" customHeight="1" spans="1:5">
      <c r="A7" s="30" t="s">
        <v>99</v>
      </c>
      <c r="B7" s="8" t="s">
        <v>11</v>
      </c>
      <c r="C7" s="8"/>
      <c r="D7" s="8"/>
      <c r="E7" s="8"/>
    </row>
    <row r="8" s="43" customFormat="1" ht="31" customHeight="1" spans="1:5">
      <c r="A8" s="30" t="s">
        <v>72</v>
      </c>
      <c r="B8" s="8" t="s">
        <v>12</v>
      </c>
      <c r="C8" s="8"/>
      <c r="D8" s="8"/>
      <c r="E8" s="8"/>
    </row>
    <row r="9" s="43" customFormat="1" ht="31" customHeight="1" spans="1:5">
      <c r="A9" s="30" t="s">
        <v>98</v>
      </c>
      <c r="B9" s="8" t="s">
        <v>13</v>
      </c>
      <c r="C9" s="8"/>
      <c r="D9" s="8"/>
      <c r="E9" s="8"/>
    </row>
    <row r="10" s="43" customFormat="1" ht="31" customHeight="1" spans="1:5">
      <c r="A10" s="30" t="s">
        <v>100</v>
      </c>
      <c r="B10" s="8" t="s">
        <v>101</v>
      </c>
      <c r="C10" s="8">
        <v>9000</v>
      </c>
      <c r="D10" s="8">
        <v>9000</v>
      </c>
      <c r="E10" s="8"/>
    </row>
    <row r="11" s="43" customFormat="1" ht="31" customHeight="1" spans="1:5">
      <c r="A11" s="30" t="s">
        <v>72</v>
      </c>
      <c r="B11" s="8" t="s">
        <v>51</v>
      </c>
      <c r="C11" s="8">
        <v>9000</v>
      </c>
      <c r="D11" s="8">
        <v>9000</v>
      </c>
      <c r="E11" s="8"/>
    </row>
    <row r="12" s="43" customFormat="1" ht="31" customHeight="1" spans="1:5">
      <c r="A12" s="30" t="s">
        <v>98</v>
      </c>
      <c r="B12" s="8" t="s">
        <v>102</v>
      </c>
      <c r="C12" s="8"/>
      <c r="D12" s="8"/>
      <c r="E12" s="8"/>
    </row>
    <row r="13" s="43" customFormat="1" ht="31" customHeight="1" spans="1:5">
      <c r="A13" s="30" t="s">
        <v>103</v>
      </c>
      <c r="B13" s="8" t="s">
        <v>104</v>
      </c>
      <c r="C13" s="85">
        <v>9000</v>
      </c>
      <c r="D13" s="85">
        <v>9000</v>
      </c>
      <c r="E13" s="8"/>
    </row>
    <row r="14" s="43" customFormat="1" ht="31" customHeight="1" spans="1:5">
      <c r="A14" s="30" t="s">
        <v>72</v>
      </c>
      <c r="B14" s="8" t="s">
        <v>55</v>
      </c>
      <c r="C14" s="85">
        <v>9000</v>
      </c>
      <c r="D14" s="85">
        <v>9000</v>
      </c>
      <c r="E14" s="8"/>
    </row>
    <row r="15" s="43" customFormat="1" ht="31" customHeight="1" spans="1:5">
      <c r="A15" s="30" t="s">
        <v>98</v>
      </c>
      <c r="B15" s="8" t="s">
        <v>105</v>
      </c>
      <c r="C15" s="85"/>
      <c r="D15" s="85"/>
      <c r="E15" s="8"/>
    </row>
    <row r="16" s="43" customFormat="1" ht="31" customHeight="1" spans="1:5">
      <c r="A16" s="90" t="s">
        <v>106</v>
      </c>
      <c r="B16" s="46"/>
      <c r="C16" s="46"/>
      <c r="D16" s="46"/>
      <c r="E16" s="27"/>
    </row>
  </sheetData>
  <mergeCells count="1">
    <mergeCell ref="A1:E1"/>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F8"/>
  <sheetViews>
    <sheetView workbookViewId="0">
      <selection activeCell="L7" sqref="L7"/>
    </sheetView>
  </sheetViews>
  <sheetFormatPr defaultColWidth="9" defaultRowHeight="13.5" outlineLevelRow="7" outlineLevelCol="5"/>
  <cols>
    <col min="1" max="1" width="6.875" customWidth="1"/>
    <col min="2" max="2" width="25.375" customWidth="1"/>
    <col min="3" max="3" width="26.5" customWidth="1"/>
    <col min="4" max="4" width="37.75" customWidth="1"/>
    <col min="5" max="5" width="11.25" customWidth="1"/>
    <col min="6" max="6" width="12.375" customWidth="1"/>
  </cols>
  <sheetData>
    <row r="1" ht="48" customHeight="1" spans="1:6">
      <c r="A1" s="12" t="s">
        <v>107</v>
      </c>
      <c r="B1" s="12"/>
      <c r="C1" s="12"/>
      <c r="D1" s="12"/>
      <c r="E1" s="12"/>
      <c r="F1" s="12"/>
    </row>
    <row r="2" ht="48" customHeight="1" spans="1:6">
      <c r="A2" s="27"/>
      <c r="B2" s="27"/>
      <c r="C2" s="27"/>
      <c r="D2" s="53"/>
      <c r="E2" s="27"/>
      <c r="F2" s="53" t="s">
        <v>77</v>
      </c>
    </row>
    <row r="3" ht="48" customHeight="1" spans="1:6">
      <c r="A3" s="8" t="s">
        <v>78</v>
      </c>
      <c r="B3" s="8" t="s">
        <v>79</v>
      </c>
      <c r="C3" s="8" t="s">
        <v>80</v>
      </c>
      <c r="D3" s="8" t="s">
        <v>81</v>
      </c>
      <c r="E3" s="8" t="s">
        <v>82</v>
      </c>
      <c r="F3" s="8" t="s">
        <v>83</v>
      </c>
    </row>
    <row r="4" ht="48" customHeight="1" spans="1:6">
      <c r="A4" s="85">
        <v>1</v>
      </c>
      <c r="B4" s="86" t="s">
        <v>84</v>
      </c>
      <c r="C4" s="85" t="s">
        <v>85</v>
      </c>
      <c r="D4" s="87" t="s">
        <v>86</v>
      </c>
      <c r="E4" s="85" t="s">
        <v>87</v>
      </c>
      <c r="F4" s="88">
        <v>2000</v>
      </c>
    </row>
    <row r="5" ht="48" customHeight="1" spans="1:6">
      <c r="A5" s="85">
        <v>2</v>
      </c>
      <c r="B5" s="86" t="s">
        <v>88</v>
      </c>
      <c r="C5" s="85" t="s">
        <v>89</v>
      </c>
      <c r="D5" s="87" t="s">
        <v>90</v>
      </c>
      <c r="E5" s="85" t="s">
        <v>87</v>
      </c>
      <c r="F5" s="88">
        <v>3000</v>
      </c>
    </row>
    <row r="6" ht="48" customHeight="1" spans="1:6">
      <c r="A6" s="85">
        <v>3</v>
      </c>
      <c r="B6" s="86" t="s">
        <v>91</v>
      </c>
      <c r="C6" s="85" t="s">
        <v>92</v>
      </c>
      <c r="D6" s="87" t="s">
        <v>93</v>
      </c>
      <c r="E6" s="85" t="s">
        <v>87</v>
      </c>
      <c r="F6" s="88">
        <v>2000</v>
      </c>
    </row>
    <row r="7" ht="48" customHeight="1" spans="1:6">
      <c r="A7" s="85">
        <v>4</v>
      </c>
      <c r="B7" s="86" t="s">
        <v>94</v>
      </c>
      <c r="C7" s="85" t="s">
        <v>89</v>
      </c>
      <c r="D7" s="87" t="s">
        <v>86</v>
      </c>
      <c r="E7" s="85" t="s">
        <v>87</v>
      </c>
      <c r="F7" s="88">
        <v>2000</v>
      </c>
    </row>
    <row r="8" ht="48" customHeight="1" spans="1:6">
      <c r="A8" s="26" t="s">
        <v>108</v>
      </c>
      <c r="B8" s="26"/>
      <c r="C8" s="26"/>
      <c r="D8" s="26"/>
      <c r="E8" s="26"/>
      <c r="F8" s="89"/>
    </row>
  </sheetData>
  <mergeCells count="2">
    <mergeCell ref="A1:F1"/>
    <mergeCell ref="A8:F8"/>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K9"/>
  <sheetViews>
    <sheetView workbookViewId="0">
      <selection activeCell="K8" sqref="H8:K8"/>
    </sheetView>
  </sheetViews>
  <sheetFormatPr defaultColWidth="9" defaultRowHeight="13.5"/>
  <cols>
    <col min="1" max="1" width="34" style="2" customWidth="1"/>
    <col min="2" max="2" width="11.25" style="2" customWidth="1"/>
    <col min="3" max="3" width="11.25" customWidth="1"/>
    <col min="4" max="4" width="15.25" style="2" customWidth="1"/>
    <col min="5" max="6" width="11.25" style="2" customWidth="1"/>
    <col min="8" max="8" width="12.75" style="2" customWidth="1"/>
    <col min="10" max="10" width="12.75" style="52" customWidth="1"/>
  </cols>
  <sheetData>
    <row r="1" ht="18.75" spans="1:11">
      <c r="A1" s="12" t="s">
        <v>109</v>
      </c>
      <c r="B1" s="12"/>
      <c r="C1" s="12"/>
      <c r="D1" s="12"/>
      <c r="E1" s="12"/>
      <c r="F1" s="12"/>
      <c r="G1" s="12"/>
      <c r="H1" s="12"/>
      <c r="I1" s="12"/>
      <c r="J1" s="79"/>
      <c r="K1" s="12"/>
    </row>
    <row r="2" s="43" customFormat="1" ht="27" customHeight="1" spans="1:10">
      <c r="A2" s="53"/>
      <c r="B2" s="27"/>
      <c r="C2" s="54"/>
      <c r="D2" s="53"/>
      <c r="E2" s="27"/>
      <c r="F2" s="27"/>
      <c r="H2" s="27"/>
      <c r="J2" s="32" t="s">
        <v>1</v>
      </c>
    </row>
    <row r="3" s="43" customFormat="1" ht="27" customHeight="1" spans="1:11">
      <c r="A3" s="27" t="s">
        <v>110</v>
      </c>
      <c r="B3" s="55"/>
      <c r="C3" s="39"/>
      <c r="D3" s="27"/>
      <c r="E3" s="46"/>
      <c r="F3" s="46"/>
      <c r="G3" s="36" t="s">
        <v>111</v>
      </c>
      <c r="H3" s="37"/>
      <c r="I3" s="36" t="s">
        <v>112</v>
      </c>
      <c r="J3" s="80"/>
      <c r="K3" s="8" t="s">
        <v>113</v>
      </c>
    </row>
    <row r="4" s="43" customFormat="1" ht="27" customHeight="1" spans="1:11">
      <c r="A4" s="8" t="s">
        <v>114</v>
      </c>
      <c r="B4" s="8" t="s">
        <v>115</v>
      </c>
      <c r="C4" s="53" t="s">
        <v>116</v>
      </c>
      <c r="D4" s="47" t="s">
        <v>117</v>
      </c>
      <c r="E4" s="48" t="s">
        <v>118</v>
      </c>
      <c r="F4" s="56" t="s">
        <v>119</v>
      </c>
      <c r="G4" s="57"/>
      <c r="H4" s="58" t="s">
        <v>120</v>
      </c>
      <c r="I4" s="27"/>
      <c r="J4" s="47" t="s">
        <v>120</v>
      </c>
      <c r="K4" s="8"/>
    </row>
    <row r="5" s="43" customFormat="1" ht="33" customHeight="1" spans="1:11">
      <c r="A5" s="8" t="s">
        <v>121</v>
      </c>
      <c r="B5" s="59" t="s">
        <v>122</v>
      </c>
      <c r="C5" s="57" t="s">
        <v>87</v>
      </c>
      <c r="D5" s="46" t="s">
        <v>123</v>
      </c>
      <c r="E5" s="60">
        <v>0.0335</v>
      </c>
      <c r="F5" s="61" t="s">
        <v>124</v>
      </c>
      <c r="G5" s="62"/>
      <c r="H5" s="63">
        <v>5000</v>
      </c>
      <c r="I5" s="63"/>
      <c r="J5" s="63">
        <v>5000</v>
      </c>
      <c r="K5" s="30"/>
    </row>
    <row r="6" s="43" customFormat="1" ht="33" customHeight="1" spans="1:11">
      <c r="A6" s="8" t="s">
        <v>125</v>
      </c>
      <c r="B6" s="64" t="s">
        <v>126</v>
      </c>
      <c r="C6" s="41" t="s">
        <v>87</v>
      </c>
      <c r="D6" s="50" t="s">
        <v>127</v>
      </c>
      <c r="E6" s="65">
        <v>0.0404</v>
      </c>
      <c r="F6" s="64" t="s">
        <v>124</v>
      </c>
      <c r="G6" s="62"/>
      <c r="H6" s="66">
        <v>16000</v>
      </c>
      <c r="I6" s="81"/>
      <c r="J6" s="63">
        <v>16000</v>
      </c>
      <c r="K6" s="30"/>
    </row>
    <row r="7" ht="33" customHeight="1" spans="1:11">
      <c r="A7" s="8" t="s">
        <v>128</v>
      </c>
      <c r="B7" s="67" t="s">
        <v>129</v>
      </c>
      <c r="C7" s="68" t="s">
        <v>87</v>
      </c>
      <c r="D7" s="69" t="s">
        <v>130</v>
      </c>
      <c r="E7" s="65">
        <v>0.0355</v>
      </c>
      <c r="F7" s="67" t="s">
        <v>131</v>
      </c>
      <c r="G7" s="70"/>
      <c r="H7" s="71">
        <v>5147</v>
      </c>
      <c r="I7" s="82"/>
      <c r="J7" s="75">
        <v>5146.52</v>
      </c>
      <c r="K7" s="25"/>
    </row>
    <row r="8" ht="33" customHeight="1" spans="1:11">
      <c r="A8" s="8" t="s">
        <v>132</v>
      </c>
      <c r="B8" s="72" t="s">
        <v>133</v>
      </c>
      <c r="C8" s="73" t="s">
        <v>87</v>
      </c>
      <c r="D8" s="59" t="s">
        <v>130</v>
      </c>
      <c r="E8" s="74">
        <v>0.0394</v>
      </c>
      <c r="F8" s="64" t="s">
        <v>134</v>
      </c>
      <c r="G8" s="62"/>
      <c r="H8" s="75">
        <v>3000</v>
      </c>
      <c r="I8" s="83"/>
      <c r="J8" s="75">
        <v>3000</v>
      </c>
      <c r="K8" s="25"/>
    </row>
    <row r="9" spans="1:10">
      <c r="A9" s="76"/>
      <c r="B9" s="77"/>
      <c r="F9" s="78"/>
      <c r="G9" s="44"/>
      <c r="H9" s="78"/>
      <c r="J9" s="84"/>
    </row>
  </sheetData>
  <mergeCells count="5">
    <mergeCell ref="A1:K1"/>
    <mergeCell ref="A3:F3"/>
    <mergeCell ref="G3:H3"/>
    <mergeCell ref="I3:J3"/>
    <mergeCell ref="K3:K4"/>
  </mergeCells>
  <pageMargins left="0.118055555555556" right="0.11805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表1-1</vt:lpstr>
      <vt:lpstr>表1-2</vt:lpstr>
      <vt:lpstr>表1-3</vt:lpstr>
      <vt:lpstr>表1-4</vt:lpstr>
      <vt:lpstr>表1-5（1）</vt:lpstr>
      <vt:lpstr>表1-5（2）</vt:lpstr>
      <vt:lpstr>表1-6（1）</vt:lpstr>
      <vt:lpstr>表1-6（2）</vt:lpstr>
      <vt:lpstr>表3-1（1）</vt:lpstr>
      <vt:lpstr>表3-1（2）</vt:lpstr>
      <vt:lpstr>表3-2（1）</vt:lpstr>
      <vt:lpstr>表3-2（2）</vt:lpstr>
      <vt:lpstr>表4-1</vt:lpstr>
      <vt:lpstr>表4-2</vt:lpstr>
      <vt:lpstr>表4-3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2021-05-28T07:30:00Z</dcterms:created>
  <dcterms:modified xsi:type="dcterms:W3CDTF">2021-06-09T13:06:39Z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